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66925"/>
  <xr:revisionPtr revIDLastSave="0" documentId="8_{0675495B-E25E-42B3-A409-74759D32D79D}" xr6:coauthVersionLast="47" xr6:coauthVersionMax="47" xr10:uidLastSave="{00000000-0000-0000-0000-000000000000}"/>
  <bookViews>
    <workbookView xWindow="-90" yWindow="-90" windowWidth="19380" windowHeight="11580" xr2:uid="{15A40545-C239-4591-900E-E0D09818CA57}"/>
  </bookViews>
  <sheets>
    <sheet name="Rückkauf Details DBAN" sheetId="3" r:id="rId1"/>
    <sheet name="Tabelle1" sheetId="4" r:id="rId2"/>
  </sheets>
  <definedNames>
    <definedName name="_Hlk188859532" localSheetId="0">'Rückkauf Details DBAN'!$K$578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79" i="3" l="1"/>
  <c r="Q524" i="3"/>
  <c r="Q525" i="3"/>
  <c r="Q526" i="3" s="1"/>
  <c r="Q527" i="3" s="1"/>
  <c r="Q528" i="3" s="1"/>
  <c r="Q529" i="3" s="1"/>
  <c r="Q530" i="3" s="1"/>
  <c r="Q531" i="3" s="1"/>
  <c r="Q532" i="3" s="1"/>
  <c r="Q533" i="3" s="1"/>
  <c r="Q534" i="3" s="1"/>
  <c r="Q535" i="3" s="1"/>
  <c r="Q536" i="3" s="1"/>
  <c r="Q537" i="3" s="1"/>
  <c r="Q538" i="3" s="1"/>
  <c r="Q539" i="3" s="1"/>
  <c r="Q540" i="3" s="1"/>
  <c r="Q541" i="3" s="1"/>
  <c r="Q542" i="3" s="1"/>
  <c r="Q543" i="3" s="1"/>
  <c r="Q544" i="3" s="1"/>
  <c r="Q545" i="3" s="1"/>
  <c r="Q546" i="3" s="1"/>
  <c r="Q547" i="3" s="1"/>
  <c r="Q548" i="3" s="1"/>
  <c r="Q549" i="3" s="1"/>
  <c r="Q550" i="3" s="1"/>
  <c r="Q551" i="3" s="1"/>
  <c r="Q552" i="3" s="1"/>
  <c r="Q553" i="3" s="1"/>
  <c r="Q554" i="3" s="1"/>
  <c r="Q555" i="3" s="1"/>
  <c r="Q556" i="3" s="1"/>
  <c r="Q557" i="3" s="1"/>
  <c r="Q558" i="3" s="1"/>
  <c r="Q559" i="3" s="1"/>
  <c r="Q560" i="3" s="1"/>
  <c r="Q561" i="3" s="1"/>
  <c r="Q562" i="3" s="1"/>
  <c r="Q563" i="3" s="1"/>
  <c r="Q564" i="3" s="1"/>
  <c r="Q565" i="3" s="1"/>
  <c r="Q566" i="3" s="1"/>
  <c r="Q567" i="3" s="1"/>
  <c r="Q568" i="3" s="1"/>
  <c r="Q569" i="3" s="1"/>
  <c r="Q570" i="3" s="1"/>
  <c r="Q571" i="3" s="1"/>
  <c r="Q572" i="3" s="1"/>
  <c r="Q573" i="3" s="1"/>
  <c r="Q574" i="3" s="1"/>
  <c r="Q575" i="3" s="1"/>
  <c r="Q576" i="3" s="1"/>
  <c r="Q577" i="3" s="1"/>
  <c r="K577" i="3"/>
  <c r="O577" i="3" s="1"/>
  <c r="I577" i="3"/>
  <c r="H577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H523" i="3"/>
  <c r="I523" i="3" s="1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H460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H419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H375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H329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H296" i="3"/>
  <c r="G288" i="3"/>
  <c r="G289" i="3"/>
  <c r="G290" i="3"/>
  <c r="G291" i="3"/>
  <c r="G292" i="3"/>
  <c r="G293" i="3"/>
  <c r="G294" i="3"/>
  <c r="G295" i="3"/>
  <c r="G296" i="3"/>
  <c r="H287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H255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H213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H168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H144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Q4" i="3"/>
  <c r="R4" i="3" s="1"/>
  <c r="H111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H63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H36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L577" i="3" l="1"/>
  <c r="J577" i="3"/>
  <c r="I460" i="3"/>
  <c r="J523" i="3"/>
  <c r="I419" i="3"/>
  <c r="I375" i="3"/>
  <c r="J375" i="3" s="1"/>
  <c r="J460" i="3"/>
  <c r="J419" i="3"/>
  <c r="I329" i="3"/>
  <c r="J329" i="3" s="1"/>
  <c r="K329" i="3"/>
  <c r="O329" i="3" s="1"/>
  <c r="I255" i="3"/>
  <c r="I296" i="3"/>
  <c r="J296" i="3" s="1"/>
  <c r="L329" i="3"/>
  <c r="I287" i="3"/>
  <c r="J287" i="3" s="1"/>
  <c r="I213" i="3"/>
  <c r="J213" i="3" s="1"/>
  <c r="J255" i="3"/>
  <c r="I168" i="3"/>
  <c r="J168" i="3" s="1"/>
  <c r="K168" i="3"/>
  <c r="O168" i="3" s="1"/>
  <c r="I144" i="3"/>
  <c r="J144" i="3" s="1"/>
  <c r="I63" i="3"/>
  <c r="J63" i="3" s="1"/>
  <c r="Q5" i="3"/>
  <c r="Q6" i="3" s="1"/>
  <c r="Q7" i="3" s="1"/>
  <c r="Q8" i="3" s="1"/>
  <c r="Q9" i="3" s="1"/>
  <c r="Q10" i="3" s="1"/>
  <c r="Q11" i="3" s="1"/>
  <c r="Q12" i="3" s="1"/>
  <c r="Q13" i="3" s="1"/>
  <c r="Q14" i="3" s="1"/>
  <c r="Q15" i="3" s="1"/>
  <c r="Q16" i="3" s="1"/>
  <c r="Q17" i="3" s="1"/>
  <c r="Q18" i="3" s="1"/>
  <c r="Q19" i="3" s="1"/>
  <c r="Q20" i="3" s="1"/>
  <c r="Q21" i="3" s="1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Q34" i="3" s="1"/>
  <c r="Q35" i="3" s="1"/>
  <c r="Q36" i="3" s="1"/>
  <c r="Q37" i="3" s="1"/>
  <c r="Q38" i="3" s="1"/>
  <c r="Q39" i="3" s="1"/>
  <c r="Q40" i="3" s="1"/>
  <c r="Q41" i="3" s="1"/>
  <c r="Q42" i="3" s="1"/>
  <c r="Q43" i="3" s="1"/>
  <c r="Q44" i="3" s="1"/>
  <c r="Q45" i="3" s="1"/>
  <c r="Q46" i="3" s="1"/>
  <c r="Q47" i="3" s="1"/>
  <c r="Q48" i="3" s="1"/>
  <c r="Q49" i="3" s="1"/>
  <c r="Q50" i="3" s="1"/>
  <c r="Q51" i="3" s="1"/>
  <c r="Q52" i="3" s="1"/>
  <c r="Q53" i="3" s="1"/>
  <c r="Q54" i="3" s="1"/>
  <c r="Q55" i="3" s="1"/>
  <c r="Q56" i="3" s="1"/>
  <c r="Q57" i="3" s="1"/>
  <c r="Q58" i="3" s="1"/>
  <c r="Q59" i="3" s="1"/>
  <c r="Q60" i="3" s="1"/>
  <c r="Q61" i="3" s="1"/>
  <c r="Q62" i="3" s="1"/>
  <c r="Q63" i="3" s="1"/>
  <c r="Q64" i="3" s="1"/>
  <c r="Q65" i="3" s="1"/>
  <c r="Q66" i="3" s="1"/>
  <c r="Q67" i="3" s="1"/>
  <c r="Q68" i="3" s="1"/>
  <c r="Q69" i="3" s="1"/>
  <c r="Q70" i="3" s="1"/>
  <c r="Q71" i="3" s="1"/>
  <c r="Q72" i="3" s="1"/>
  <c r="Q73" i="3" s="1"/>
  <c r="Q74" i="3" s="1"/>
  <c r="Q75" i="3" s="1"/>
  <c r="Q76" i="3" s="1"/>
  <c r="Q77" i="3" s="1"/>
  <c r="Q78" i="3" s="1"/>
  <c r="Q79" i="3" s="1"/>
  <c r="Q80" i="3" s="1"/>
  <c r="Q81" i="3" s="1"/>
  <c r="Q82" i="3" s="1"/>
  <c r="Q83" i="3" s="1"/>
  <c r="Q84" i="3" s="1"/>
  <c r="Q85" i="3" s="1"/>
  <c r="Q86" i="3" s="1"/>
  <c r="Q87" i="3" s="1"/>
  <c r="Q88" i="3" s="1"/>
  <c r="Q89" i="3" s="1"/>
  <c r="Q90" i="3" s="1"/>
  <c r="Q91" i="3" s="1"/>
  <c r="Q92" i="3" s="1"/>
  <c r="Q93" i="3" s="1"/>
  <c r="Q94" i="3" s="1"/>
  <c r="Q95" i="3" s="1"/>
  <c r="Q96" i="3" s="1"/>
  <c r="Q97" i="3" s="1"/>
  <c r="Q98" i="3" s="1"/>
  <c r="Q99" i="3" s="1"/>
  <c r="Q100" i="3" s="1"/>
  <c r="Q101" i="3" s="1"/>
  <c r="Q102" i="3" s="1"/>
  <c r="Q103" i="3" s="1"/>
  <c r="Q104" i="3" s="1"/>
  <c r="Q105" i="3" s="1"/>
  <c r="Q106" i="3" s="1"/>
  <c r="Q107" i="3" s="1"/>
  <c r="Q108" i="3" s="1"/>
  <c r="Q109" i="3" s="1"/>
  <c r="Q110" i="3" s="1"/>
  <c r="Q111" i="3" s="1"/>
  <c r="Q112" i="3" s="1"/>
  <c r="Q113" i="3" s="1"/>
  <c r="Q114" i="3" s="1"/>
  <c r="Q115" i="3" s="1"/>
  <c r="Q116" i="3" s="1"/>
  <c r="Q117" i="3" s="1"/>
  <c r="Q118" i="3" s="1"/>
  <c r="Q119" i="3" s="1"/>
  <c r="Q120" i="3" s="1"/>
  <c r="Q121" i="3" s="1"/>
  <c r="Q122" i="3" s="1"/>
  <c r="Q123" i="3" s="1"/>
  <c r="Q124" i="3" s="1"/>
  <c r="Q125" i="3" s="1"/>
  <c r="Q126" i="3" s="1"/>
  <c r="Q127" i="3" s="1"/>
  <c r="Q128" i="3" s="1"/>
  <c r="Q129" i="3" s="1"/>
  <c r="Q130" i="3" s="1"/>
  <c r="Q131" i="3" s="1"/>
  <c r="Q132" i="3" s="1"/>
  <c r="Q133" i="3" s="1"/>
  <c r="Q134" i="3" s="1"/>
  <c r="Q135" i="3" s="1"/>
  <c r="Q136" i="3" s="1"/>
  <c r="Q137" i="3" s="1"/>
  <c r="Q138" i="3" s="1"/>
  <c r="Q139" i="3" s="1"/>
  <c r="Q140" i="3" s="1"/>
  <c r="Q141" i="3" s="1"/>
  <c r="Q142" i="3" s="1"/>
  <c r="Q143" i="3" s="1"/>
  <c r="Q144" i="3" s="1"/>
  <c r="Q145" i="3" s="1"/>
  <c r="Q146" i="3" s="1"/>
  <c r="Q147" i="3" s="1"/>
  <c r="Q148" i="3" s="1"/>
  <c r="Q149" i="3" s="1"/>
  <c r="Q150" i="3" s="1"/>
  <c r="Q151" i="3" s="1"/>
  <c r="Q152" i="3" s="1"/>
  <c r="Q153" i="3" s="1"/>
  <c r="Q154" i="3" s="1"/>
  <c r="Q155" i="3" s="1"/>
  <c r="Q156" i="3" s="1"/>
  <c r="Q157" i="3" s="1"/>
  <c r="Q158" i="3" s="1"/>
  <c r="Q159" i="3" s="1"/>
  <c r="Q160" i="3" s="1"/>
  <c r="Q161" i="3" s="1"/>
  <c r="Q162" i="3" s="1"/>
  <c r="Q163" i="3" s="1"/>
  <c r="Q164" i="3" s="1"/>
  <c r="Q165" i="3" s="1"/>
  <c r="Q166" i="3" s="1"/>
  <c r="Q167" i="3" s="1"/>
  <c r="Q168" i="3" s="1"/>
  <c r="Q169" i="3" s="1"/>
  <c r="Q170" i="3" s="1"/>
  <c r="Q171" i="3" s="1"/>
  <c r="Q172" i="3" s="1"/>
  <c r="Q173" i="3" s="1"/>
  <c r="Q174" i="3" s="1"/>
  <c r="Q175" i="3" s="1"/>
  <c r="Q176" i="3" s="1"/>
  <c r="Q177" i="3" s="1"/>
  <c r="Q178" i="3" s="1"/>
  <c r="Q179" i="3" s="1"/>
  <c r="Q180" i="3" s="1"/>
  <c r="Q181" i="3" s="1"/>
  <c r="Q182" i="3" s="1"/>
  <c r="Q183" i="3" s="1"/>
  <c r="Q184" i="3" s="1"/>
  <c r="Q185" i="3" s="1"/>
  <c r="Q186" i="3" s="1"/>
  <c r="Q187" i="3" s="1"/>
  <c r="Q188" i="3" s="1"/>
  <c r="Q189" i="3" s="1"/>
  <c r="Q190" i="3" s="1"/>
  <c r="Q191" i="3" s="1"/>
  <c r="Q192" i="3" s="1"/>
  <c r="Q193" i="3" s="1"/>
  <c r="Q194" i="3" s="1"/>
  <c r="Q195" i="3" s="1"/>
  <c r="Q196" i="3" s="1"/>
  <c r="Q197" i="3" s="1"/>
  <c r="Q198" i="3" s="1"/>
  <c r="Q199" i="3" s="1"/>
  <c r="Q200" i="3" s="1"/>
  <c r="Q201" i="3" s="1"/>
  <c r="Q202" i="3" s="1"/>
  <c r="Q203" i="3" s="1"/>
  <c r="Q204" i="3" s="1"/>
  <c r="Q205" i="3" s="1"/>
  <c r="Q206" i="3" s="1"/>
  <c r="Q207" i="3" s="1"/>
  <c r="Q208" i="3" s="1"/>
  <c r="Q209" i="3" s="1"/>
  <c r="Q210" i="3" s="1"/>
  <c r="Q211" i="3" s="1"/>
  <c r="Q212" i="3" s="1"/>
  <c r="Q213" i="3" s="1"/>
  <c r="Q214" i="3" s="1"/>
  <c r="Q215" i="3" s="1"/>
  <c r="Q216" i="3" s="1"/>
  <c r="Q217" i="3" s="1"/>
  <c r="Q218" i="3" s="1"/>
  <c r="Q219" i="3" s="1"/>
  <c r="Q220" i="3" s="1"/>
  <c r="Q221" i="3" s="1"/>
  <c r="Q222" i="3" s="1"/>
  <c r="Q223" i="3" s="1"/>
  <c r="Q224" i="3" s="1"/>
  <c r="Q225" i="3" s="1"/>
  <c r="Q226" i="3" s="1"/>
  <c r="Q227" i="3" s="1"/>
  <c r="Q228" i="3" s="1"/>
  <c r="Q229" i="3" s="1"/>
  <c r="Q230" i="3" s="1"/>
  <c r="Q231" i="3" s="1"/>
  <c r="Q232" i="3" s="1"/>
  <c r="Q233" i="3" s="1"/>
  <c r="Q234" i="3" s="1"/>
  <c r="Q235" i="3" s="1"/>
  <c r="Q236" i="3" s="1"/>
  <c r="Q237" i="3" s="1"/>
  <c r="Q238" i="3" s="1"/>
  <c r="Q239" i="3" s="1"/>
  <c r="Q240" i="3" s="1"/>
  <c r="Q241" i="3" s="1"/>
  <c r="Q242" i="3" s="1"/>
  <c r="Q243" i="3" s="1"/>
  <c r="Q244" i="3" s="1"/>
  <c r="Q245" i="3" s="1"/>
  <c r="Q246" i="3" s="1"/>
  <c r="Q247" i="3" s="1"/>
  <c r="Q248" i="3" s="1"/>
  <c r="Q249" i="3" s="1"/>
  <c r="Q250" i="3" s="1"/>
  <c r="Q251" i="3" s="1"/>
  <c r="Q252" i="3" s="1"/>
  <c r="Q253" i="3" s="1"/>
  <c r="Q254" i="3" s="1"/>
  <c r="Q255" i="3" s="1"/>
  <c r="Q256" i="3" s="1"/>
  <c r="Q257" i="3" s="1"/>
  <c r="Q258" i="3" s="1"/>
  <c r="Q259" i="3" s="1"/>
  <c r="Q260" i="3" s="1"/>
  <c r="Q261" i="3" s="1"/>
  <c r="Q262" i="3" s="1"/>
  <c r="Q263" i="3" s="1"/>
  <c r="Q264" i="3" s="1"/>
  <c r="Q265" i="3" s="1"/>
  <c r="Q266" i="3" s="1"/>
  <c r="Q267" i="3" s="1"/>
  <c r="Q268" i="3" s="1"/>
  <c r="Q269" i="3" s="1"/>
  <c r="Q270" i="3" s="1"/>
  <c r="Q271" i="3" s="1"/>
  <c r="Q272" i="3" s="1"/>
  <c r="Q273" i="3" s="1"/>
  <c r="Q274" i="3" s="1"/>
  <c r="Q275" i="3" s="1"/>
  <c r="Q276" i="3" s="1"/>
  <c r="Q277" i="3" s="1"/>
  <c r="Q278" i="3" s="1"/>
  <c r="Q279" i="3" s="1"/>
  <c r="Q280" i="3" s="1"/>
  <c r="Q281" i="3" s="1"/>
  <c r="Q282" i="3" s="1"/>
  <c r="Q283" i="3" s="1"/>
  <c r="Q284" i="3" s="1"/>
  <c r="Q285" i="3" s="1"/>
  <c r="Q286" i="3" s="1"/>
  <c r="Q287" i="3" s="1"/>
  <c r="Q288" i="3" s="1"/>
  <c r="Q289" i="3" s="1"/>
  <c r="Q290" i="3" s="1"/>
  <c r="Q291" i="3" s="1"/>
  <c r="Q292" i="3" s="1"/>
  <c r="Q293" i="3" s="1"/>
  <c r="Q294" i="3" s="1"/>
  <c r="Q295" i="3" s="1"/>
  <c r="Q296" i="3" s="1"/>
  <c r="Q297" i="3" s="1"/>
  <c r="Q298" i="3" s="1"/>
  <c r="Q299" i="3" s="1"/>
  <c r="Q300" i="3" s="1"/>
  <c r="Q301" i="3" s="1"/>
  <c r="Q302" i="3" s="1"/>
  <c r="Q303" i="3" s="1"/>
  <c r="Q304" i="3" s="1"/>
  <c r="Q305" i="3" s="1"/>
  <c r="Q306" i="3" s="1"/>
  <c r="Q307" i="3" s="1"/>
  <c r="Q308" i="3" s="1"/>
  <c r="Q309" i="3" s="1"/>
  <c r="Q310" i="3" s="1"/>
  <c r="Q311" i="3" s="1"/>
  <c r="Q312" i="3" s="1"/>
  <c r="Q313" i="3" s="1"/>
  <c r="Q314" i="3" s="1"/>
  <c r="Q315" i="3" s="1"/>
  <c r="Q316" i="3" s="1"/>
  <c r="Q317" i="3" s="1"/>
  <c r="Q318" i="3" s="1"/>
  <c r="Q319" i="3" s="1"/>
  <c r="Q320" i="3" s="1"/>
  <c r="Q321" i="3" s="1"/>
  <c r="Q322" i="3" s="1"/>
  <c r="Q323" i="3" s="1"/>
  <c r="Q324" i="3" s="1"/>
  <c r="Q325" i="3" s="1"/>
  <c r="Q326" i="3" s="1"/>
  <c r="Q327" i="3" s="1"/>
  <c r="Q328" i="3" s="1"/>
  <c r="Q329" i="3" s="1"/>
  <c r="Q330" i="3" s="1"/>
  <c r="Q331" i="3" s="1"/>
  <c r="Q332" i="3" s="1"/>
  <c r="Q333" i="3" s="1"/>
  <c r="Q334" i="3" s="1"/>
  <c r="Q335" i="3" s="1"/>
  <c r="Q336" i="3" s="1"/>
  <c r="Q337" i="3" s="1"/>
  <c r="Q338" i="3" s="1"/>
  <c r="Q339" i="3" s="1"/>
  <c r="Q340" i="3" s="1"/>
  <c r="Q341" i="3" s="1"/>
  <c r="Q342" i="3" s="1"/>
  <c r="Q343" i="3" s="1"/>
  <c r="Q344" i="3" s="1"/>
  <c r="Q345" i="3" s="1"/>
  <c r="Q346" i="3" s="1"/>
  <c r="Q347" i="3" s="1"/>
  <c r="Q348" i="3" s="1"/>
  <c r="Q349" i="3" s="1"/>
  <c r="Q350" i="3" s="1"/>
  <c r="Q351" i="3" s="1"/>
  <c r="Q352" i="3" s="1"/>
  <c r="Q353" i="3" s="1"/>
  <c r="Q354" i="3" s="1"/>
  <c r="Q355" i="3" s="1"/>
  <c r="Q356" i="3" s="1"/>
  <c r="Q357" i="3" s="1"/>
  <c r="Q358" i="3" s="1"/>
  <c r="Q359" i="3" s="1"/>
  <c r="Q360" i="3" s="1"/>
  <c r="Q361" i="3" s="1"/>
  <c r="Q362" i="3" s="1"/>
  <c r="Q363" i="3" s="1"/>
  <c r="Q364" i="3" s="1"/>
  <c r="Q365" i="3" s="1"/>
  <c r="Q366" i="3" s="1"/>
  <c r="Q367" i="3" s="1"/>
  <c r="Q368" i="3" s="1"/>
  <c r="Q369" i="3" s="1"/>
  <c r="Q370" i="3" s="1"/>
  <c r="Q371" i="3" s="1"/>
  <c r="Q372" i="3" s="1"/>
  <c r="Q373" i="3" s="1"/>
  <c r="Q374" i="3" s="1"/>
  <c r="Q375" i="3" s="1"/>
  <c r="Q376" i="3" s="1"/>
  <c r="Q377" i="3" s="1"/>
  <c r="Q378" i="3" s="1"/>
  <c r="Q379" i="3" s="1"/>
  <c r="Q380" i="3" s="1"/>
  <c r="Q381" i="3" s="1"/>
  <c r="Q382" i="3" s="1"/>
  <c r="Q383" i="3" s="1"/>
  <c r="Q384" i="3" s="1"/>
  <c r="Q385" i="3" s="1"/>
  <c r="Q386" i="3" s="1"/>
  <c r="Q387" i="3" s="1"/>
  <c r="Q388" i="3" s="1"/>
  <c r="Q389" i="3" s="1"/>
  <c r="Q390" i="3" s="1"/>
  <c r="Q391" i="3" s="1"/>
  <c r="Q392" i="3" s="1"/>
  <c r="Q393" i="3" s="1"/>
  <c r="Q394" i="3" s="1"/>
  <c r="Q395" i="3" s="1"/>
  <c r="Q396" i="3" s="1"/>
  <c r="Q397" i="3" s="1"/>
  <c r="Q398" i="3" s="1"/>
  <c r="Q399" i="3" s="1"/>
  <c r="Q400" i="3" s="1"/>
  <c r="Q401" i="3" s="1"/>
  <c r="Q402" i="3" s="1"/>
  <c r="Q403" i="3" s="1"/>
  <c r="Q404" i="3" s="1"/>
  <c r="Q405" i="3" s="1"/>
  <c r="Q406" i="3" s="1"/>
  <c r="Q407" i="3" s="1"/>
  <c r="Q408" i="3" s="1"/>
  <c r="Q409" i="3" s="1"/>
  <c r="Q410" i="3" s="1"/>
  <c r="Q411" i="3" s="1"/>
  <c r="Q412" i="3" s="1"/>
  <c r="Q413" i="3" s="1"/>
  <c r="Q414" i="3" s="1"/>
  <c r="Q415" i="3" s="1"/>
  <c r="Q416" i="3" s="1"/>
  <c r="Q417" i="3" s="1"/>
  <c r="Q418" i="3" s="1"/>
  <c r="Q419" i="3" s="1"/>
  <c r="Q420" i="3" s="1"/>
  <c r="Q421" i="3" s="1"/>
  <c r="Q422" i="3" s="1"/>
  <c r="Q423" i="3" s="1"/>
  <c r="Q424" i="3" s="1"/>
  <c r="Q425" i="3" s="1"/>
  <c r="Q426" i="3" s="1"/>
  <c r="Q427" i="3" s="1"/>
  <c r="Q428" i="3" s="1"/>
  <c r="Q429" i="3" s="1"/>
  <c r="Q430" i="3" s="1"/>
  <c r="Q431" i="3" s="1"/>
  <c r="Q432" i="3" s="1"/>
  <c r="Q433" i="3" s="1"/>
  <c r="Q434" i="3" s="1"/>
  <c r="Q435" i="3" s="1"/>
  <c r="Q436" i="3" s="1"/>
  <c r="Q437" i="3" s="1"/>
  <c r="Q438" i="3" s="1"/>
  <c r="Q439" i="3" s="1"/>
  <c r="Q440" i="3" s="1"/>
  <c r="Q441" i="3" s="1"/>
  <c r="Q442" i="3" s="1"/>
  <c r="Q443" i="3" s="1"/>
  <c r="Q444" i="3" s="1"/>
  <c r="Q445" i="3" s="1"/>
  <c r="Q446" i="3" s="1"/>
  <c r="Q447" i="3" s="1"/>
  <c r="Q448" i="3" s="1"/>
  <c r="Q449" i="3" s="1"/>
  <c r="Q450" i="3" s="1"/>
  <c r="Q451" i="3" s="1"/>
  <c r="Q452" i="3" s="1"/>
  <c r="Q453" i="3" s="1"/>
  <c r="Q454" i="3" s="1"/>
  <c r="Q455" i="3" s="1"/>
  <c r="Q456" i="3" s="1"/>
  <c r="Q457" i="3" s="1"/>
  <c r="Q458" i="3" s="1"/>
  <c r="Q459" i="3" s="1"/>
  <c r="Q460" i="3" s="1"/>
  <c r="Q461" i="3" s="1"/>
  <c r="Q462" i="3" s="1"/>
  <c r="Q463" i="3" s="1"/>
  <c r="Q464" i="3" s="1"/>
  <c r="Q465" i="3" s="1"/>
  <c r="Q466" i="3" s="1"/>
  <c r="Q467" i="3" s="1"/>
  <c r="Q468" i="3" s="1"/>
  <c r="Q469" i="3" s="1"/>
  <c r="Q470" i="3" s="1"/>
  <c r="Q471" i="3" s="1"/>
  <c r="Q472" i="3" s="1"/>
  <c r="Q473" i="3" s="1"/>
  <c r="Q474" i="3" s="1"/>
  <c r="Q475" i="3" s="1"/>
  <c r="Q476" i="3" s="1"/>
  <c r="Q477" i="3" s="1"/>
  <c r="Q478" i="3" s="1"/>
  <c r="Q479" i="3" s="1"/>
  <c r="Q480" i="3" s="1"/>
  <c r="Q481" i="3" s="1"/>
  <c r="Q482" i="3" s="1"/>
  <c r="Q483" i="3" s="1"/>
  <c r="Q484" i="3" s="1"/>
  <c r="Q485" i="3" s="1"/>
  <c r="Q486" i="3" s="1"/>
  <c r="Q487" i="3" s="1"/>
  <c r="Q488" i="3" s="1"/>
  <c r="Q489" i="3" s="1"/>
  <c r="Q490" i="3" s="1"/>
  <c r="Q491" i="3" s="1"/>
  <c r="Q492" i="3" s="1"/>
  <c r="Q493" i="3" s="1"/>
  <c r="Q494" i="3" s="1"/>
  <c r="Q495" i="3" s="1"/>
  <c r="Q496" i="3" s="1"/>
  <c r="Q497" i="3" s="1"/>
  <c r="Q498" i="3" s="1"/>
  <c r="Q499" i="3" s="1"/>
  <c r="Q500" i="3" s="1"/>
  <c r="Q501" i="3" s="1"/>
  <c r="Q502" i="3" s="1"/>
  <c r="Q503" i="3" s="1"/>
  <c r="Q504" i="3" s="1"/>
  <c r="Q505" i="3" s="1"/>
  <c r="Q506" i="3" s="1"/>
  <c r="Q507" i="3" s="1"/>
  <c r="Q508" i="3" s="1"/>
  <c r="Q509" i="3" s="1"/>
  <c r="Q510" i="3" s="1"/>
  <c r="Q511" i="3" s="1"/>
  <c r="Q512" i="3" s="1"/>
  <c r="Q513" i="3" s="1"/>
  <c r="Q514" i="3" s="1"/>
  <c r="Q515" i="3" s="1"/>
  <c r="Q516" i="3" s="1"/>
  <c r="Q517" i="3" s="1"/>
  <c r="Q518" i="3" s="1"/>
  <c r="Q519" i="3" s="1"/>
  <c r="Q520" i="3" s="1"/>
  <c r="Q521" i="3" s="1"/>
  <c r="Q522" i="3" s="1"/>
  <c r="Q523" i="3" s="1"/>
  <c r="I111" i="3"/>
  <c r="J111" i="3" s="1"/>
  <c r="I36" i="3"/>
  <c r="J36" i="3" s="1"/>
  <c r="H1" i="3"/>
  <c r="L168" i="3" l="1"/>
</calcChain>
</file>

<file path=xl/sharedStrings.xml><?xml version="1.0" encoding="utf-8"?>
<sst xmlns="http://schemas.openxmlformats.org/spreadsheetml/2006/main" count="1171" uniqueCount="25">
  <si>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</si>
  <si>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</si>
  <si>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</si>
  <si>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</si>
  <si>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</si>
  <si>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</si>
  <si>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</si>
  <si>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Anteil am Grundkapital pro Woche (%)</t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</si>
  <si>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</si>
  <si>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</si>
  <si>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</si>
  <si>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</si>
  <si>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</si>
  <si>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</si>
  <si>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</si>
  <si>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</si>
  <si>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</si>
  <si>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</si>
  <si>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</si>
  <si>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</si>
  <si>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</si>
  <si>
    <t>AKTIENRÜCKKAUFPROGARMM 2025 Dt. Beteiligungs AG</t>
  </si>
  <si>
    <t>Altbestand</t>
  </si>
  <si>
    <t>"Zurechenbare" Aktien</t>
  </si>
  <si>
    <t>5% Schwelle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</si>
</sst>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6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22" fontId="0" fillId="0" borderId="0" xfId="0" applyNumberFormat="1"/>
    <xf numFmtId="164" fontId="0" fillId="0" borderId="0" xfId="1" applyNumberFormat="1" applyFont="1"/>
    <xf numFmtId="164" fontId="0" fillId="0" borderId="0" xfId="1" applyNumberFormat="1" applyFont="1" applyAlignment="1">
      <alignment horizontal="left" vertical="top" wrapText="1"/>
    </xf>
    <xf numFmtId="0" fontId="7" fillId="2" borderId="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3" fontId="8" fillId="0" borderId="0" xfId="0" applyNumberFormat="1" applyFont="1"/>
  </cellXfs>
  <cellStyles count="2">
    <cellStyle name="Komma" xfId="1" builtinId="3"/>
    <cellStyle name="Standard" xfId="0" builtinId="0"/>
  </cellStyles>
  <dxfs count="2">
    <dxf>
      <font>
        <color rgb="FF9C0006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R579"/>
  <sheetViews>
    <sheetView tabSelected="1" zoomScaleNormal="100" workbookViewId="0">
      <pane ySplit="3" topLeftCell="A566" activePane="bottomLeft" state="frozen"/>
      <selection pane="bottomLeft" activeCell="K580" sqref="K580"/>
    </sheetView>
  </sheetViews>
  <sheetFormatPr baseColWidth="10" defaultRowHeight="14.75" x14ac:dyDescent="0.75"/>
  <cols>
    <col min="1" max="1" width="11.40625" style="6"/>
    <col min="2" max="2" width="5.1328125" customWidth="1"/>
    <col min="3" max="3" width="10" customWidth="1"/>
    <col min="5" max="5" width="11.40625" style="10"/>
    <col min="7" max="7" width="13.7265625" style="13" bestFit="1" customWidth="1"/>
    <col min="8" max="8" width="13.86328125" style="20" bestFit="1" customWidth="1"/>
    <col min="9" max="9" width="13.86328125" style="15" customWidth="1"/>
    <col min="10" max="10" width="11.40625" style="13"/>
    <col min="11" max="11" width="14.1328125" style="20" customWidth="1"/>
    <col min="12" max="12" width="13.54296875" style="15" customWidth="1"/>
    <col min="13" max="13" width="14.7265625" style="15" bestFit="1" customWidth="1"/>
    <col min="14" max="14" width="13.26953125" customWidth="1"/>
    <col min="15" max="15" width="14.1328125" style="27" customWidth="1"/>
    <col min="16" max="16" width="14.54296875" customWidth="1"/>
    <col min="17" max="17" width="15.26953125" style="31" customWidth="1"/>
    <col min="18" max="18" width="11.54296875" style="31" bestFit="1" customWidth="1"/>
  </cols>
  <sheetData>
    <row r="1" spans="1:18" ht="15.5" thickBot="1" x14ac:dyDescent="0.9">
      <c r="A1" s="7"/>
      <c r="H1" s="20">
        <f>SUM(H4:H142161)</f>
        <v>48820</v>
      </c>
      <c r="Q1" s="31" t="s">
        <v>22</v>
      </c>
      <c r="R1" s="31" t="s">
        <v>24</v>
      </c>
    </row>
    <row r="2" spans="1:18" ht="15.5" thickBot="1" x14ac:dyDescent="0.9">
      <c r="A2" s="8" t="s">
        <v>16</v>
      </c>
      <c r="B2" s="2"/>
      <c r="C2" s="2"/>
      <c r="D2" s="33" t="s">
        <v>21</v>
      </c>
      <c r="E2" s="33"/>
      <c r="F2" s="33"/>
      <c r="G2" s="34"/>
      <c r="H2" s="21" t="s">
        <v>6</v>
      </c>
      <c r="I2" s="16"/>
      <c r="J2" s="18"/>
      <c r="K2" s="23" t="s">
        <v>4</v>
      </c>
      <c r="L2" s="25"/>
      <c r="M2" s="25"/>
      <c r="N2" s="3"/>
      <c r="O2" s="28" t="s">
        <v>8</v>
      </c>
      <c r="P2" s="5">
        <v>18804992</v>
      </c>
      <c r="Q2" s="31">
        <v>776287</v>
      </c>
      <c r="R2" s="31">
        <v>940249</v>
      </c>
    </row>
    <row r="3" spans="1:18" s="1" customFormat="1" ht="59.75" thickBot="1" x14ac:dyDescent="0.9">
      <c r="A3" s="9" t="s">
        <v>0</v>
      </c>
      <c r="B3" s="4" t="s">
        <v>15</v>
      </c>
      <c r="C3" s="4" t="s">
        <v>12</v>
      </c>
      <c r="D3" s="4" t="s">
        <v>13</v>
      </c>
      <c r="E3" s="11" t="s">
        <v>1</v>
      </c>
      <c r="F3" s="4" t="s">
        <v>2</v>
      </c>
      <c r="G3" s="14" t="s">
        <v>11</v>
      </c>
      <c r="H3" s="22" t="s">
        <v>3</v>
      </c>
      <c r="I3" s="17" t="s">
        <v>10</v>
      </c>
      <c r="J3" s="19" t="s">
        <v>17</v>
      </c>
      <c r="K3" s="24" t="s">
        <v>18</v>
      </c>
      <c r="L3" s="26" t="s">
        <v>9</v>
      </c>
      <c r="M3" s="26" t="s">
        <v>20</v>
      </c>
      <c r="N3" s="4" t="s">
        <v>5</v>
      </c>
      <c r="O3" s="29" t="s">
        <v>7</v>
      </c>
      <c r="Q3" s="32" t="s">
        <v>23</v>
      </c>
      <c r="R3" s="32"/>
    </row>
    <row r="4" spans="1:18" x14ac:dyDescent="0.75">
      <c r="A4" s="6">
        <v>45719</v>
      </c>
      <c r="B4" t="s">
        <v>14</v>
      </c>
      <c r="C4">
        <v>93</v>
      </c>
      <c r="D4">
        <v>25.2</v>
      </c>
      <c r="E4" s="10">
        <v>0.56701388888888882</v>
      </c>
      <c r="F4" t="s">
        <v>19</v>
      </c>
      <c r="G4" s="13">
        <f t="shared" ref="G4:G35" si="0">C4*D4</f>
        <v>2343.6</v>
      </c>
      <c r="Q4" s="31">
        <f>+Q2+C4</f>
        <v>776380</v>
      </c>
      <c r="R4" s="31">
        <f>+R2-Q4</f>
        <v>163869</v>
      </c>
    </row>
    <row r="5" spans="1:18" x14ac:dyDescent="0.75">
      <c r="A5" s="6">
        <v>45719</v>
      </c>
      <c r="B5" t="s">
        <v>14</v>
      </c>
      <c r="C5" s="20">
        <v>41</v>
      </c>
      <c r="D5">
        <v>25.2</v>
      </c>
      <c r="E5" s="10">
        <v>0.56891203703703697</v>
      </c>
      <c r="F5" t="s">
        <v>19</v>
      </c>
      <c r="G5" s="13">
        <f t="shared" si="0"/>
        <v>1033.2</v>
      </c>
      <c r="Q5" s="31">
        <f>+Q4+C5</f>
        <v>776421</v>
      </c>
    </row>
    <row r="6" spans="1:18" x14ac:dyDescent="0.75">
      <c r="A6" s="6">
        <v>45719</v>
      </c>
      <c r="B6" t="s">
        <v>14</v>
      </c>
      <c r="C6">
        <v>38</v>
      </c>
      <c r="D6">
        <v>25.15</v>
      </c>
      <c r="E6" s="10">
        <v>0.56980324074074074</v>
      </c>
      <c r="F6" t="s">
        <v>19</v>
      </c>
      <c r="G6" s="13">
        <f t="shared" si="0"/>
        <v>955.69999999999993</v>
      </c>
      <c r="Q6" s="31">
        <f t="shared" ref="Q6:Q69" si="1">+Q5+C6</f>
        <v>776459</v>
      </c>
    </row>
    <row r="7" spans="1:18" x14ac:dyDescent="0.75">
      <c r="A7" s="6">
        <v>45719</v>
      </c>
      <c r="B7" t="s">
        <v>14</v>
      </c>
      <c r="C7">
        <v>38</v>
      </c>
      <c r="D7">
        <v>25.1</v>
      </c>
      <c r="E7" s="10">
        <v>0.57285879629629632</v>
      </c>
      <c r="F7" t="s">
        <v>19</v>
      </c>
      <c r="G7" s="13">
        <f t="shared" si="0"/>
        <v>953.80000000000007</v>
      </c>
      <c r="Q7" s="31">
        <f t="shared" si="1"/>
        <v>776497</v>
      </c>
    </row>
    <row r="8" spans="1:18" x14ac:dyDescent="0.75">
      <c r="A8" s="6">
        <v>45719</v>
      </c>
      <c r="B8" t="s">
        <v>14</v>
      </c>
      <c r="C8">
        <v>513</v>
      </c>
      <c r="D8">
        <v>25.05</v>
      </c>
      <c r="E8" s="10">
        <v>0.57351851851851854</v>
      </c>
      <c r="F8" t="s">
        <v>19</v>
      </c>
      <c r="G8" s="13">
        <f t="shared" si="0"/>
        <v>12850.65</v>
      </c>
      <c r="Q8" s="31">
        <f t="shared" si="1"/>
        <v>777010</v>
      </c>
    </row>
    <row r="9" spans="1:18" x14ac:dyDescent="0.75">
      <c r="A9" s="6">
        <v>45719</v>
      </c>
      <c r="B9" t="s">
        <v>14</v>
      </c>
      <c r="C9">
        <v>183</v>
      </c>
      <c r="D9">
        <v>25.05</v>
      </c>
      <c r="E9" s="10">
        <v>0.57351851851851854</v>
      </c>
      <c r="F9" t="s">
        <v>19</v>
      </c>
      <c r="G9" s="13">
        <f t="shared" si="0"/>
        <v>4584.1500000000005</v>
      </c>
      <c r="Q9" s="31">
        <f t="shared" si="1"/>
        <v>777193</v>
      </c>
    </row>
    <row r="10" spans="1:18" x14ac:dyDescent="0.75">
      <c r="A10" s="6">
        <v>45719</v>
      </c>
      <c r="B10" t="s">
        <v>14</v>
      </c>
      <c r="C10">
        <v>39</v>
      </c>
      <c r="D10">
        <v>25.05</v>
      </c>
      <c r="E10" s="10">
        <v>0.57351851851851854</v>
      </c>
      <c r="F10" t="s">
        <v>19</v>
      </c>
      <c r="G10" s="13">
        <f t="shared" si="0"/>
        <v>976.95</v>
      </c>
      <c r="Q10" s="31">
        <f t="shared" si="1"/>
        <v>777232</v>
      </c>
    </row>
    <row r="11" spans="1:18" x14ac:dyDescent="0.75">
      <c r="A11" s="6">
        <v>45719</v>
      </c>
      <c r="B11" t="s">
        <v>14</v>
      </c>
      <c r="C11">
        <v>300</v>
      </c>
      <c r="D11">
        <v>25.15</v>
      </c>
      <c r="E11" s="10">
        <v>0.58048611111111115</v>
      </c>
      <c r="F11" t="s">
        <v>19</v>
      </c>
      <c r="G11" s="13">
        <f t="shared" si="0"/>
        <v>7545</v>
      </c>
      <c r="Q11" s="31">
        <f t="shared" si="1"/>
        <v>777532</v>
      </c>
    </row>
    <row r="12" spans="1:18" x14ac:dyDescent="0.75">
      <c r="A12" s="6">
        <v>45719</v>
      </c>
      <c r="B12" t="s">
        <v>14</v>
      </c>
      <c r="C12">
        <v>4</v>
      </c>
      <c r="D12">
        <v>25.15</v>
      </c>
      <c r="E12" s="10">
        <v>0.58135416666666673</v>
      </c>
      <c r="F12" t="s">
        <v>19</v>
      </c>
      <c r="G12" s="13">
        <f t="shared" si="0"/>
        <v>100.6</v>
      </c>
      <c r="Q12" s="31">
        <f t="shared" si="1"/>
        <v>777536</v>
      </c>
    </row>
    <row r="13" spans="1:18" x14ac:dyDescent="0.75">
      <c r="A13" s="6">
        <v>45719</v>
      </c>
      <c r="B13" t="s">
        <v>14</v>
      </c>
      <c r="C13">
        <v>40</v>
      </c>
      <c r="D13">
        <v>25.15</v>
      </c>
      <c r="E13" s="10">
        <v>0.58135416666666673</v>
      </c>
      <c r="F13" t="s">
        <v>19</v>
      </c>
      <c r="G13" s="13">
        <f t="shared" si="0"/>
        <v>1006</v>
      </c>
      <c r="Q13" s="31">
        <f t="shared" si="1"/>
        <v>777576</v>
      </c>
    </row>
    <row r="14" spans="1:18" x14ac:dyDescent="0.75">
      <c r="A14" s="6">
        <v>45719</v>
      </c>
      <c r="B14" t="s">
        <v>14</v>
      </c>
      <c r="C14">
        <v>39</v>
      </c>
      <c r="D14">
        <v>25.15</v>
      </c>
      <c r="E14" s="10">
        <v>0.58135416666666673</v>
      </c>
      <c r="F14" t="s">
        <v>19</v>
      </c>
      <c r="G14" s="13">
        <f t="shared" si="0"/>
        <v>980.84999999999991</v>
      </c>
      <c r="Q14" s="31">
        <f t="shared" si="1"/>
        <v>777615</v>
      </c>
    </row>
    <row r="15" spans="1:18" x14ac:dyDescent="0.75">
      <c r="A15" s="6">
        <v>45719</v>
      </c>
      <c r="B15" t="s">
        <v>14</v>
      </c>
      <c r="C15">
        <v>40</v>
      </c>
      <c r="D15">
        <v>24.95</v>
      </c>
      <c r="E15" s="10">
        <v>0.58778935185185188</v>
      </c>
      <c r="F15" t="s">
        <v>19</v>
      </c>
      <c r="G15" s="13">
        <f t="shared" si="0"/>
        <v>998</v>
      </c>
      <c r="Q15" s="31">
        <f t="shared" si="1"/>
        <v>777655</v>
      </c>
    </row>
    <row r="16" spans="1:18" x14ac:dyDescent="0.75">
      <c r="A16" s="6">
        <v>45719</v>
      </c>
      <c r="B16" t="s">
        <v>14</v>
      </c>
      <c r="C16">
        <v>39</v>
      </c>
      <c r="D16">
        <v>24.9</v>
      </c>
      <c r="E16" s="10">
        <v>0.58778935185185188</v>
      </c>
      <c r="F16" t="s">
        <v>19</v>
      </c>
      <c r="G16" s="13">
        <f t="shared" si="0"/>
        <v>971.09999999999991</v>
      </c>
      <c r="Q16" s="31">
        <f t="shared" si="1"/>
        <v>777694</v>
      </c>
    </row>
    <row r="17" spans="1:17" x14ac:dyDescent="0.75">
      <c r="A17" s="6">
        <v>45719</v>
      </c>
      <c r="B17" t="s">
        <v>14</v>
      </c>
      <c r="C17">
        <v>81</v>
      </c>
      <c r="D17">
        <v>25.2</v>
      </c>
      <c r="E17" s="10">
        <v>0.59474537037037034</v>
      </c>
      <c r="F17" t="s">
        <v>19</v>
      </c>
      <c r="G17" s="13">
        <f t="shared" si="0"/>
        <v>2041.2</v>
      </c>
      <c r="Q17" s="31">
        <f t="shared" si="1"/>
        <v>777775</v>
      </c>
    </row>
    <row r="18" spans="1:17" x14ac:dyDescent="0.75">
      <c r="A18" s="6">
        <v>45719</v>
      </c>
      <c r="B18" t="s">
        <v>14</v>
      </c>
      <c r="C18">
        <v>39</v>
      </c>
      <c r="D18">
        <v>25.2</v>
      </c>
      <c r="E18" s="10">
        <v>0.59515046296296303</v>
      </c>
      <c r="F18" t="s">
        <v>19</v>
      </c>
      <c r="G18" s="13">
        <f t="shared" si="0"/>
        <v>982.8</v>
      </c>
      <c r="Q18" s="31">
        <f t="shared" si="1"/>
        <v>777814</v>
      </c>
    </row>
    <row r="19" spans="1:17" x14ac:dyDescent="0.75">
      <c r="A19" s="6">
        <v>45719</v>
      </c>
      <c r="B19" t="s">
        <v>14</v>
      </c>
      <c r="C19">
        <v>75</v>
      </c>
      <c r="D19">
        <v>25.4</v>
      </c>
      <c r="E19" s="10">
        <v>0.61972222222222217</v>
      </c>
      <c r="F19" t="s">
        <v>19</v>
      </c>
      <c r="G19" s="13">
        <f t="shared" si="0"/>
        <v>1905</v>
      </c>
      <c r="Q19" s="31">
        <f t="shared" si="1"/>
        <v>777889</v>
      </c>
    </row>
    <row r="20" spans="1:17" x14ac:dyDescent="0.75">
      <c r="A20" s="6">
        <v>45719</v>
      </c>
      <c r="B20" t="s">
        <v>14</v>
      </c>
      <c r="C20">
        <v>3</v>
      </c>
      <c r="D20">
        <v>25.5</v>
      </c>
      <c r="E20" s="10">
        <v>0.63035879629629632</v>
      </c>
      <c r="F20" t="s">
        <v>19</v>
      </c>
      <c r="G20" s="13">
        <f t="shared" si="0"/>
        <v>76.5</v>
      </c>
      <c r="Q20" s="31">
        <f t="shared" si="1"/>
        <v>777892</v>
      </c>
    </row>
    <row r="21" spans="1:17" x14ac:dyDescent="0.75">
      <c r="A21" s="6">
        <v>45719</v>
      </c>
      <c r="B21" t="s">
        <v>14</v>
      </c>
      <c r="C21">
        <v>78</v>
      </c>
      <c r="D21">
        <v>25.45</v>
      </c>
      <c r="E21" s="10">
        <v>0.63236111111111104</v>
      </c>
      <c r="F21" t="s">
        <v>19</v>
      </c>
      <c r="G21" s="13">
        <f t="shared" si="0"/>
        <v>1985.1</v>
      </c>
      <c r="Q21" s="31">
        <f t="shared" si="1"/>
        <v>777970</v>
      </c>
    </row>
    <row r="22" spans="1:17" x14ac:dyDescent="0.75">
      <c r="A22" s="6">
        <v>45719</v>
      </c>
      <c r="B22" t="s">
        <v>14</v>
      </c>
      <c r="C22">
        <v>78</v>
      </c>
      <c r="D22">
        <v>25.45</v>
      </c>
      <c r="E22" s="10">
        <v>0.63236111111111104</v>
      </c>
      <c r="F22" t="s">
        <v>19</v>
      </c>
      <c r="G22" s="13">
        <f t="shared" si="0"/>
        <v>1985.1</v>
      </c>
      <c r="Q22" s="31">
        <f t="shared" si="1"/>
        <v>778048</v>
      </c>
    </row>
    <row r="23" spans="1:17" x14ac:dyDescent="0.75">
      <c r="A23" s="6">
        <v>45719</v>
      </c>
      <c r="B23" t="s">
        <v>14</v>
      </c>
      <c r="C23">
        <v>39</v>
      </c>
      <c r="D23">
        <v>25.45</v>
      </c>
      <c r="E23" s="10">
        <v>0.63236111111111104</v>
      </c>
      <c r="F23" t="s">
        <v>19</v>
      </c>
      <c r="G23" s="13">
        <f t="shared" si="0"/>
        <v>992.55</v>
      </c>
      <c r="Q23" s="31">
        <f t="shared" si="1"/>
        <v>778087</v>
      </c>
    </row>
    <row r="24" spans="1:17" x14ac:dyDescent="0.75">
      <c r="A24" s="6">
        <v>45719</v>
      </c>
      <c r="B24" t="s">
        <v>14</v>
      </c>
      <c r="C24">
        <v>39</v>
      </c>
      <c r="D24">
        <v>25.45</v>
      </c>
      <c r="E24" s="10">
        <v>0.63236111111111104</v>
      </c>
      <c r="F24" t="s">
        <v>19</v>
      </c>
      <c r="G24" s="13">
        <f t="shared" si="0"/>
        <v>992.55</v>
      </c>
      <c r="Q24" s="31">
        <f t="shared" si="1"/>
        <v>778126</v>
      </c>
    </row>
    <row r="25" spans="1:17" x14ac:dyDescent="0.75">
      <c r="A25" s="6">
        <v>45719</v>
      </c>
      <c r="B25" t="s">
        <v>14</v>
      </c>
      <c r="C25">
        <v>39</v>
      </c>
      <c r="D25">
        <v>25.45</v>
      </c>
      <c r="E25" s="10">
        <v>0.63236111111111104</v>
      </c>
      <c r="F25" t="s">
        <v>19</v>
      </c>
      <c r="G25" s="13">
        <f t="shared" si="0"/>
        <v>992.55</v>
      </c>
      <c r="Q25" s="31">
        <f t="shared" si="1"/>
        <v>778165</v>
      </c>
    </row>
    <row r="26" spans="1:17" x14ac:dyDescent="0.75">
      <c r="A26" s="6">
        <v>45719</v>
      </c>
      <c r="B26" t="s">
        <v>14</v>
      </c>
      <c r="C26">
        <v>38</v>
      </c>
      <c r="D26">
        <v>25.45</v>
      </c>
      <c r="E26" s="10">
        <v>0.64408564814814817</v>
      </c>
      <c r="F26" t="s">
        <v>19</v>
      </c>
      <c r="G26" s="13">
        <f t="shared" si="0"/>
        <v>967.1</v>
      </c>
      <c r="Q26" s="31">
        <f t="shared" si="1"/>
        <v>778203</v>
      </c>
    </row>
    <row r="27" spans="1:17" x14ac:dyDescent="0.75">
      <c r="A27" s="6">
        <v>45719</v>
      </c>
      <c r="B27" t="s">
        <v>14</v>
      </c>
      <c r="C27">
        <v>39</v>
      </c>
      <c r="D27">
        <v>25.4</v>
      </c>
      <c r="E27" s="10">
        <v>0.6546643518518519</v>
      </c>
      <c r="F27" t="s">
        <v>19</v>
      </c>
      <c r="G27" s="13">
        <f t="shared" si="0"/>
        <v>990.59999999999991</v>
      </c>
      <c r="Q27" s="31">
        <f t="shared" si="1"/>
        <v>778242</v>
      </c>
    </row>
    <row r="28" spans="1:17" x14ac:dyDescent="0.75">
      <c r="A28" s="6">
        <v>45719</v>
      </c>
      <c r="B28" t="s">
        <v>14</v>
      </c>
      <c r="C28">
        <v>39</v>
      </c>
      <c r="D28">
        <v>25.4</v>
      </c>
      <c r="E28" s="10">
        <v>0.6546643518518519</v>
      </c>
      <c r="F28" t="s">
        <v>19</v>
      </c>
      <c r="G28" s="13">
        <f t="shared" si="0"/>
        <v>990.59999999999991</v>
      </c>
      <c r="Q28" s="31">
        <f t="shared" si="1"/>
        <v>778281</v>
      </c>
    </row>
    <row r="29" spans="1:17" x14ac:dyDescent="0.75">
      <c r="A29" s="6">
        <v>45719</v>
      </c>
      <c r="B29" t="s">
        <v>14</v>
      </c>
      <c r="C29">
        <v>39</v>
      </c>
      <c r="D29">
        <v>25.4</v>
      </c>
      <c r="E29" s="10">
        <v>0.6546643518518519</v>
      </c>
      <c r="F29" t="s">
        <v>19</v>
      </c>
      <c r="G29" s="13">
        <f t="shared" si="0"/>
        <v>990.59999999999991</v>
      </c>
      <c r="Q29" s="31">
        <f t="shared" si="1"/>
        <v>778320</v>
      </c>
    </row>
    <row r="30" spans="1:17" x14ac:dyDescent="0.75">
      <c r="A30" s="6">
        <v>45719</v>
      </c>
      <c r="B30" t="s">
        <v>14</v>
      </c>
      <c r="C30">
        <v>38</v>
      </c>
      <c r="D30">
        <v>25.4</v>
      </c>
      <c r="E30" s="10">
        <v>0.6546643518518519</v>
      </c>
      <c r="F30" t="s">
        <v>19</v>
      </c>
      <c r="G30" s="13">
        <f t="shared" si="0"/>
        <v>965.19999999999993</v>
      </c>
      <c r="Q30" s="31">
        <f t="shared" si="1"/>
        <v>778358</v>
      </c>
    </row>
    <row r="31" spans="1:17" x14ac:dyDescent="0.75">
      <c r="A31" s="6">
        <v>45719</v>
      </c>
      <c r="B31" t="s">
        <v>14</v>
      </c>
      <c r="C31">
        <v>39</v>
      </c>
      <c r="D31">
        <v>25.4</v>
      </c>
      <c r="E31" s="10">
        <v>0.66697916666666668</v>
      </c>
      <c r="F31" t="s">
        <v>19</v>
      </c>
      <c r="G31" s="13">
        <f t="shared" si="0"/>
        <v>990.59999999999991</v>
      </c>
      <c r="Q31" s="31">
        <f t="shared" si="1"/>
        <v>778397</v>
      </c>
    </row>
    <row r="32" spans="1:17" x14ac:dyDescent="0.75">
      <c r="A32" s="6">
        <v>45719</v>
      </c>
      <c r="B32" t="s">
        <v>14</v>
      </c>
      <c r="C32">
        <v>39</v>
      </c>
      <c r="D32">
        <v>25.4</v>
      </c>
      <c r="E32" s="10">
        <v>0.66697916666666668</v>
      </c>
      <c r="F32" t="s">
        <v>19</v>
      </c>
      <c r="G32" s="13">
        <f t="shared" si="0"/>
        <v>990.59999999999991</v>
      </c>
      <c r="Q32" s="31">
        <f t="shared" si="1"/>
        <v>778436</v>
      </c>
    </row>
    <row r="33" spans="1:17" x14ac:dyDescent="0.75">
      <c r="A33" s="6">
        <v>45719</v>
      </c>
      <c r="B33" t="s">
        <v>14</v>
      </c>
      <c r="C33">
        <v>14</v>
      </c>
      <c r="D33">
        <v>25.4</v>
      </c>
      <c r="E33" s="10">
        <v>0.66710648148148144</v>
      </c>
      <c r="F33" t="s">
        <v>19</v>
      </c>
      <c r="G33" s="13">
        <f t="shared" si="0"/>
        <v>355.59999999999997</v>
      </c>
      <c r="Q33" s="31">
        <f t="shared" si="1"/>
        <v>778450</v>
      </c>
    </row>
    <row r="34" spans="1:17" x14ac:dyDescent="0.75">
      <c r="A34" s="6">
        <v>45719</v>
      </c>
      <c r="B34" t="s">
        <v>14</v>
      </c>
      <c r="C34">
        <v>82</v>
      </c>
      <c r="D34">
        <v>25.4</v>
      </c>
      <c r="E34" s="10">
        <v>0.66858796296296286</v>
      </c>
      <c r="F34" t="s">
        <v>19</v>
      </c>
      <c r="G34" s="13">
        <f t="shared" si="0"/>
        <v>2082.7999999999997</v>
      </c>
      <c r="Q34" s="31">
        <f t="shared" si="1"/>
        <v>778532</v>
      </c>
    </row>
    <row r="35" spans="1:17" x14ac:dyDescent="0.75">
      <c r="A35" s="6">
        <v>45719</v>
      </c>
      <c r="B35" t="s">
        <v>14</v>
      </c>
      <c r="C35">
        <v>41</v>
      </c>
      <c r="D35">
        <v>25.4</v>
      </c>
      <c r="E35" s="10">
        <v>0.66858796296296286</v>
      </c>
      <c r="F35" t="s">
        <v>19</v>
      </c>
      <c r="G35" s="13">
        <f t="shared" si="0"/>
        <v>1041.3999999999999</v>
      </c>
      <c r="Q35" s="31">
        <f t="shared" si="1"/>
        <v>778573</v>
      </c>
    </row>
    <row r="36" spans="1:17" x14ac:dyDescent="0.75">
      <c r="A36" s="6">
        <v>45719</v>
      </c>
      <c r="B36" t="s">
        <v>14</v>
      </c>
      <c r="C36">
        <v>214</v>
      </c>
      <c r="D36">
        <v>25.4</v>
      </c>
      <c r="E36" s="10">
        <v>0.69788194444444451</v>
      </c>
      <c r="F36" t="s">
        <v>19</v>
      </c>
      <c r="G36" s="13">
        <f t="shared" ref="G36:G99" si="2">C36*D36</f>
        <v>5435.5999999999995</v>
      </c>
      <c r="H36" s="20">
        <f>SUM(C4:C36)</f>
        <v>2500</v>
      </c>
      <c r="I36" s="15">
        <f>SUM(G4:G36)/H36</f>
        <v>25.221459999999997</v>
      </c>
      <c r="J36" s="13">
        <f>H36*I36</f>
        <v>63053.649999999994</v>
      </c>
      <c r="Q36" s="31">
        <f t="shared" si="1"/>
        <v>778787</v>
      </c>
    </row>
    <row r="37" spans="1:17" x14ac:dyDescent="0.75">
      <c r="A37" s="6">
        <v>45720</v>
      </c>
      <c r="B37" t="s">
        <v>14</v>
      </c>
      <c r="C37" s="20">
        <v>487</v>
      </c>
      <c r="D37">
        <v>25.15</v>
      </c>
      <c r="E37" s="10">
        <v>0.3923611111111111</v>
      </c>
      <c r="F37" t="s">
        <v>19</v>
      </c>
      <c r="G37" s="13">
        <f t="shared" si="2"/>
        <v>12248.05</v>
      </c>
      <c r="Q37" s="31">
        <f t="shared" si="1"/>
        <v>779274</v>
      </c>
    </row>
    <row r="38" spans="1:17" x14ac:dyDescent="0.75">
      <c r="A38" s="6">
        <v>45720</v>
      </c>
      <c r="B38" t="s">
        <v>14</v>
      </c>
      <c r="C38">
        <v>13</v>
      </c>
      <c r="D38">
        <v>25.15</v>
      </c>
      <c r="E38" s="10">
        <v>0.3923611111111111</v>
      </c>
      <c r="F38" t="s">
        <v>19</v>
      </c>
      <c r="G38" s="13">
        <f t="shared" si="2"/>
        <v>326.95</v>
      </c>
      <c r="Q38" s="31">
        <f t="shared" si="1"/>
        <v>779287</v>
      </c>
    </row>
    <row r="39" spans="1:17" x14ac:dyDescent="0.75">
      <c r="A39" s="6">
        <v>45720</v>
      </c>
      <c r="B39" t="s">
        <v>14</v>
      </c>
      <c r="C39">
        <v>37</v>
      </c>
      <c r="D39">
        <v>25.15</v>
      </c>
      <c r="E39" s="10">
        <v>0.3923611111111111</v>
      </c>
      <c r="F39" t="s">
        <v>19</v>
      </c>
      <c r="G39" s="13">
        <f t="shared" si="2"/>
        <v>930.55</v>
      </c>
      <c r="Q39" s="31">
        <f t="shared" si="1"/>
        <v>779324</v>
      </c>
    </row>
    <row r="40" spans="1:17" x14ac:dyDescent="0.75">
      <c r="A40" s="6">
        <v>45720</v>
      </c>
      <c r="B40" t="s">
        <v>14</v>
      </c>
      <c r="C40">
        <v>42</v>
      </c>
      <c r="D40">
        <v>25.15</v>
      </c>
      <c r="E40" s="10">
        <v>0.40202546296296293</v>
      </c>
      <c r="F40" t="s">
        <v>19</v>
      </c>
      <c r="G40" s="13">
        <f t="shared" si="2"/>
        <v>1056.3</v>
      </c>
      <c r="Q40" s="31">
        <f t="shared" si="1"/>
        <v>779366</v>
      </c>
    </row>
    <row r="41" spans="1:17" x14ac:dyDescent="0.75">
      <c r="A41" s="6">
        <v>45720</v>
      </c>
      <c r="B41" t="s">
        <v>14</v>
      </c>
      <c r="C41">
        <v>700</v>
      </c>
      <c r="D41">
        <v>25</v>
      </c>
      <c r="E41" s="10">
        <v>0.40811342592592598</v>
      </c>
      <c r="F41" t="s">
        <v>19</v>
      </c>
      <c r="G41" s="13">
        <f t="shared" si="2"/>
        <v>17500</v>
      </c>
      <c r="Q41" s="31">
        <f t="shared" si="1"/>
        <v>780066</v>
      </c>
    </row>
    <row r="42" spans="1:17" x14ac:dyDescent="0.75">
      <c r="A42" s="6">
        <v>45720</v>
      </c>
      <c r="B42" t="s">
        <v>14</v>
      </c>
      <c r="C42">
        <v>39</v>
      </c>
      <c r="D42">
        <v>25</v>
      </c>
      <c r="E42" s="10">
        <v>0.40811342592592598</v>
      </c>
      <c r="F42" t="s">
        <v>19</v>
      </c>
      <c r="G42" s="13">
        <f t="shared" si="2"/>
        <v>975</v>
      </c>
      <c r="Q42" s="31">
        <f t="shared" si="1"/>
        <v>780105</v>
      </c>
    </row>
    <row r="43" spans="1:17" x14ac:dyDescent="0.75">
      <c r="A43" s="6">
        <v>45720</v>
      </c>
      <c r="B43" t="s">
        <v>14</v>
      </c>
      <c r="C43">
        <v>38</v>
      </c>
      <c r="D43">
        <v>25</v>
      </c>
      <c r="E43" s="10">
        <v>0.40811342592592598</v>
      </c>
      <c r="F43" t="s">
        <v>19</v>
      </c>
      <c r="G43" s="13">
        <f t="shared" si="2"/>
        <v>950</v>
      </c>
      <c r="Q43" s="31">
        <f t="shared" si="1"/>
        <v>780143</v>
      </c>
    </row>
    <row r="44" spans="1:17" x14ac:dyDescent="0.75">
      <c r="A44" s="6">
        <v>45720</v>
      </c>
      <c r="B44" t="s">
        <v>14</v>
      </c>
      <c r="C44">
        <v>46</v>
      </c>
      <c r="D44">
        <v>25.15</v>
      </c>
      <c r="E44" s="10">
        <v>0.41774305555555552</v>
      </c>
      <c r="F44" t="s">
        <v>19</v>
      </c>
      <c r="G44" s="13">
        <f t="shared" si="2"/>
        <v>1156.8999999999999</v>
      </c>
      <c r="Q44" s="31">
        <f t="shared" si="1"/>
        <v>780189</v>
      </c>
    </row>
    <row r="45" spans="1:17" x14ac:dyDescent="0.75">
      <c r="A45" s="6">
        <v>45720</v>
      </c>
      <c r="B45" t="s">
        <v>14</v>
      </c>
      <c r="C45">
        <v>41</v>
      </c>
      <c r="D45">
        <v>25.15</v>
      </c>
      <c r="E45" s="10">
        <v>0.42413194444444446</v>
      </c>
      <c r="F45" t="s">
        <v>19</v>
      </c>
      <c r="G45" s="13">
        <f t="shared" si="2"/>
        <v>1031.1499999999999</v>
      </c>
      <c r="Q45" s="31">
        <f t="shared" si="1"/>
        <v>780230</v>
      </c>
    </row>
    <row r="46" spans="1:17" x14ac:dyDescent="0.75">
      <c r="A46" s="6">
        <v>45720</v>
      </c>
      <c r="B46" t="s">
        <v>14</v>
      </c>
      <c r="C46">
        <v>38</v>
      </c>
      <c r="D46">
        <v>24.95</v>
      </c>
      <c r="E46" s="10">
        <v>0.42749999999999999</v>
      </c>
      <c r="F46" t="s">
        <v>19</v>
      </c>
      <c r="G46" s="13">
        <f t="shared" si="2"/>
        <v>948.1</v>
      </c>
      <c r="Q46" s="31">
        <f t="shared" si="1"/>
        <v>780268</v>
      </c>
    </row>
    <row r="47" spans="1:17" x14ac:dyDescent="0.75">
      <c r="A47" s="6">
        <v>45720</v>
      </c>
      <c r="B47" t="s">
        <v>14</v>
      </c>
      <c r="C47">
        <v>120</v>
      </c>
      <c r="D47">
        <v>24.9</v>
      </c>
      <c r="E47" s="10">
        <v>0.46571759259259254</v>
      </c>
      <c r="F47" t="s">
        <v>19</v>
      </c>
      <c r="G47" s="13">
        <f t="shared" si="2"/>
        <v>2988</v>
      </c>
      <c r="Q47" s="31">
        <f t="shared" si="1"/>
        <v>780388</v>
      </c>
    </row>
    <row r="48" spans="1:17" x14ac:dyDescent="0.75">
      <c r="A48" s="6">
        <v>45720</v>
      </c>
      <c r="B48" t="s">
        <v>14</v>
      </c>
      <c r="C48">
        <v>18</v>
      </c>
      <c r="D48">
        <v>24.8</v>
      </c>
      <c r="E48" s="10">
        <v>0.46643518518518517</v>
      </c>
      <c r="F48" t="s">
        <v>19</v>
      </c>
      <c r="G48" s="13">
        <f t="shared" si="2"/>
        <v>446.40000000000003</v>
      </c>
      <c r="Q48" s="31">
        <f t="shared" si="1"/>
        <v>780406</v>
      </c>
    </row>
    <row r="49" spans="1:17" x14ac:dyDescent="0.75">
      <c r="A49" s="6">
        <v>45720</v>
      </c>
      <c r="B49" t="s">
        <v>14</v>
      </c>
      <c r="C49">
        <v>87</v>
      </c>
      <c r="D49">
        <v>24.95</v>
      </c>
      <c r="E49" s="10">
        <v>0.47033564814814816</v>
      </c>
      <c r="F49" t="s">
        <v>19</v>
      </c>
      <c r="G49" s="13">
        <f t="shared" si="2"/>
        <v>2170.65</v>
      </c>
      <c r="Q49" s="31">
        <f t="shared" si="1"/>
        <v>780493</v>
      </c>
    </row>
    <row r="50" spans="1:17" x14ac:dyDescent="0.75">
      <c r="A50" s="6">
        <v>45720</v>
      </c>
      <c r="B50" t="s">
        <v>14</v>
      </c>
      <c r="C50">
        <v>41</v>
      </c>
      <c r="D50">
        <v>24.95</v>
      </c>
      <c r="E50" s="10">
        <v>0.47100694444444446</v>
      </c>
      <c r="F50" t="s">
        <v>19</v>
      </c>
      <c r="G50" s="13">
        <f t="shared" si="2"/>
        <v>1022.9499999999999</v>
      </c>
      <c r="Q50" s="31">
        <f t="shared" si="1"/>
        <v>780534</v>
      </c>
    </row>
    <row r="51" spans="1:17" x14ac:dyDescent="0.75">
      <c r="A51" s="6">
        <v>45720</v>
      </c>
      <c r="B51" t="s">
        <v>14</v>
      </c>
      <c r="C51">
        <v>35</v>
      </c>
      <c r="D51">
        <v>24.9</v>
      </c>
      <c r="E51" s="10">
        <v>0.48373842592592592</v>
      </c>
      <c r="F51" t="s">
        <v>19</v>
      </c>
      <c r="G51" s="13">
        <f t="shared" si="2"/>
        <v>871.5</v>
      </c>
      <c r="Q51" s="31">
        <f t="shared" si="1"/>
        <v>780569</v>
      </c>
    </row>
    <row r="52" spans="1:17" x14ac:dyDescent="0.75">
      <c r="A52" s="6">
        <v>45720</v>
      </c>
      <c r="B52" t="s">
        <v>14</v>
      </c>
      <c r="C52">
        <v>44</v>
      </c>
      <c r="D52">
        <v>25</v>
      </c>
      <c r="E52" s="10">
        <v>0.49138888888888888</v>
      </c>
      <c r="F52" t="s">
        <v>19</v>
      </c>
      <c r="G52" s="13">
        <f t="shared" si="2"/>
        <v>1100</v>
      </c>
      <c r="Q52" s="31">
        <f t="shared" si="1"/>
        <v>780613</v>
      </c>
    </row>
    <row r="53" spans="1:17" x14ac:dyDescent="0.75">
      <c r="A53" s="6">
        <v>45720</v>
      </c>
      <c r="B53" t="s">
        <v>14</v>
      </c>
      <c r="C53">
        <v>28</v>
      </c>
      <c r="D53">
        <v>24.85</v>
      </c>
      <c r="E53" s="10">
        <v>0.49505787037037036</v>
      </c>
      <c r="F53" t="s">
        <v>19</v>
      </c>
      <c r="G53" s="13">
        <f t="shared" si="2"/>
        <v>695.80000000000007</v>
      </c>
      <c r="Q53" s="31">
        <f t="shared" si="1"/>
        <v>780641</v>
      </c>
    </row>
    <row r="54" spans="1:17" x14ac:dyDescent="0.75">
      <c r="A54" s="6">
        <v>45720</v>
      </c>
      <c r="B54" t="s">
        <v>14</v>
      </c>
      <c r="C54">
        <v>13</v>
      </c>
      <c r="D54">
        <v>24.85</v>
      </c>
      <c r="E54" s="10">
        <v>0.50246527777777772</v>
      </c>
      <c r="F54" t="s">
        <v>19</v>
      </c>
      <c r="G54" s="13">
        <f t="shared" si="2"/>
        <v>323.05</v>
      </c>
      <c r="Q54" s="31">
        <f t="shared" si="1"/>
        <v>780654</v>
      </c>
    </row>
    <row r="55" spans="1:17" x14ac:dyDescent="0.75">
      <c r="A55" s="6">
        <v>45720</v>
      </c>
      <c r="B55" t="s">
        <v>14</v>
      </c>
      <c r="C55">
        <v>28</v>
      </c>
      <c r="D55">
        <v>24.85</v>
      </c>
      <c r="E55" s="10">
        <v>0.50246527777777772</v>
      </c>
      <c r="F55" t="s">
        <v>19</v>
      </c>
      <c r="G55" s="13">
        <f t="shared" si="2"/>
        <v>695.80000000000007</v>
      </c>
      <c r="Q55" s="31">
        <f t="shared" si="1"/>
        <v>780682</v>
      </c>
    </row>
    <row r="56" spans="1:17" x14ac:dyDescent="0.75">
      <c r="A56" s="6">
        <v>45720</v>
      </c>
      <c r="B56" t="s">
        <v>14</v>
      </c>
      <c r="C56">
        <v>40</v>
      </c>
      <c r="D56">
        <v>24.85</v>
      </c>
      <c r="E56" s="10">
        <v>0.50246527777777772</v>
      </c>
      <c r="F56" t="s">
        <v>19</v>
      </c>
      <c r="G56" s="13">
        <f t="shared" si="2"/>
        <v>994</v>
      </c>
      <c r="Q56" s="31">
        <f t="shared" si="1"/>
        <v>780722</v>
      </c>
    </row>
    <row r="57" spans="1:17" x14ac:dyDescent="0.75">
      <c r="A57" s="6">
        <v>45720</v>
      </c>
      <c r="B57" t="s">
        <v>14</v>
      </c>
      <c r="C57">
        <v>1</v>
      </c>
      <c r="D57">
        <v>24.75</v>
      </c>
      <c r="E57" s="10">
        <v>0.52743055555555551</v>
      </c>
      <c r="F57" t="s">
        <v>19</v>
      </c>
      <c r="G57" s="13">
        <f t="shared" si="2"/>
        <v>24.75</v>
      </c>
      <c r="Q57" s="31">
        <f t="shared" si="1"/>
        <v>780723</v>
      </c>
    </row>
    <row r="58" spans="1:17" x14ac:dyDescent="0.75">
      <c r="A58" s="6">
        <v>45720</v>
      </c>
      <c r="B58" t="s">
        <v>14</v>
      </c>
      <c r="C58">
        <v>25</v>
      </c>
      <c r="D58">
        <v>24.75</v>
      </c>
      <c r="E58" s="10">
        <v>0.52743055555555551</v>
      </c>
      <c r="F58" t="s">
        <v>19</v>
      </c>
      <c r="G58" s="13">
        <f t="shared" si="2"/>
        <v>618.75</v>
      </c>
      <c r="Q58" s="31">
        <f t="shared" si="1"/>
        <v>780748</v>
      </c>
    </row>
    <row r="59" spans="1:17" x14ac:dyDescent="0.75">
      <c r="A59" s="6">
        <v>45720</v>
      </c>
      <c r="B59" t="s">
        <v>14</v>
      </c>
      <c r="C59">
        <v>13</v>
      </c>
      <c r="D59">
        <v>24.75</v>
      </c>
      <c r="E59" s="10">
        <v>0.52743055555555551</v>
      </c>
      <c r="F59" t="s">
        <v>19</v>
      </c>
      <c r="G59" s="13">
        <f t="shared" si="2"/>
        <v>321.75</v>
      </c>
      <c r="Q59" s="31">
        <f t="shared" si="1"/>
        <v>780761</v>
      </c>
    </row>
    <row r="60" spans="1:17" x14ac:dyDescent="0.75">
      <c r="A60" s="6">
        <v>45720</v>
      </c>
      <c r="B60" t="s">
        <v>14</v>
      </c>
      <c r="C60">
        <v>91</v>
      </c>
      <c r="D60">
        <v>24.85</v>
      </c>
      <c r="E60" s="10">
        <v>0.56596064814814817</v>
      </c>
      <c r="F60" t="s">
        <v>19</v>
      </c>
      <c r="G60" s="13">
        <f t="shared" si="2"/>
        <v>2261.35</v>
      </c>
      <c r="Q60" s="31">
        <f t="shared" si="1"/>
        <v>780852</v>
      </c>
    </row>
    <row r="61" spans="1:17" x14ac:dyDescent="0.75">
      <c r="A61" s="6">
        <v>45720</v>
      </c>
      <c r="B61" t="s">
        <v>14</v>
      </c>
      <c r="C61">
        <v>223</v>
      </c>
      <c r="D61">
        <v>24.9</v>
      </c>
      <c r="E61" s="10">
        <v>0.61820601851851853</v>
      </c>
      <c r="F61" t="s">
        <v>19</v>
      </c>
      <c r="G61" s="13">
        <f t="shared" si="2"/>
        <v>5552.7</v>
      </c>
      <c r="Q61" s="31">
        <f t="shared" si="1"/>
        <v>781075</v>
      </c>
    </row>
    <row r="62" spans="1:17" x14ac:dyDescent="0.75">
      <c r="A62" s="6">
        <v>45720</v>
      </c>
      <c r="B62" t="s">
        <v>14</v>
      </c>
      <c r="C62">
        <v>95</v>
      </c>
      <c r="D62">
        <v>24.9</v>
      </c>
      <c r="E62" s="10">
        <v>0.62605324074074076</v>
      </c>
      <c r="F62" t="s">
        <v>19</v>
      </c>
      <c r="G62" s="13">
        <f t="shared" si="2"/>
        <v>2365.5</v>
      </c>
      <c r="Q62" s="31">
        <f t="shared" si="1"/>
        <v>781170</v>
      </c>
    </row>
    <row r="63" spans="1:17" x14ac:dyDescent="0.75">
      <c r="A63" s="6">
        <v>45720</v>
      </c>
      <c r="B63" t="s">
        <v>14</v>
      </c>
      <c r="C63">
        <v>317</v>
      </c>
      <c r="D63">
        <v>24.9</v>
      </c>
      <c r="E63" s="10">
        <v>0.62605324074074076</v>
      </c>
      <c r="F63" t="s">
        <v>19</v>
      </c>
      <c r="G63" s="13">
        <f t="shared" si="2"/>
        <v>7893.2999999999993</v>
      </c>
      <c r="H63" s="20">
        <f>SUM(C37:C63)</f>
        <v>2700</v>
      </c>
      <c r="I63" s="15">
        <f>SUM(G37:G63)/H63</f>
        <v>24.988611111111112</v>
      </c>
      <c r="J63" s="13">
        <f>H63*I63</f>
        <v>67469.25</v>
      </c>
      <c r="Q63" s="31">
        <f t="shared" si="1"/>
        <v>781487</v>
      </c>
    </row>
    <row r="64" spans="1:17" x14ac:dyDescent="0.75">
      <c r="A64" s="6">
        <v>45721</v>
      </c>
      <c r="B64" t="s">
        <v>14</v>
      </c>
      <c r="C64" s="20">
        <v>191</v>
      </c>
      <c r="D64">
        <v>24.85</v>
      </c>
      <c r="E64" s="10">
        <v>0.37982638888888887</v>
      </c>
      <c r="F64" t="s">
        <v>19</v>
      </c>
      <c r="G64" s="13">
        <f t="shared" si="2"/>
        <v>4746.3500000000004</v>
      </c>
      <c r="Q64" s="31">
        <f t="shared" si="1"/>
        <v>781678</v>
      </c>
    </row>
    <row r="65" spans="1:17" x14ac:dyDescent="0.75">
      <c r="A65" s="6">
        <v>45721</v>
      </c>
      <c r="B65" t="s">
        <v>14</v>
      </c>
      <c r="C65">
        <v>309</v>
      </c>
      <c r="D65">
        <v>24.85</v>
      </c>
      <c r="E65" s="10">
        <v>0.37982638888888887</v>
      </c>
      <c r="F65" t="s">
        <v>19</v>
      </c>
      <c r="G65" s="13">
        <f t="shared" si="2"/>
        <v>7678.6500000000005</v>
      </c>
      <c r="Q65" s="31">
        <f t="shared" si="1"/>
        <v>781987</v>
      </c>
    </row>
    <row r="66" spans="1:17" x14ac:dyDescent="0.75">
      <c r="A66" s="6">
        <v>45721</v>
      </c>
      <c r="B66" t="s">
        <v>14</v>
      </c>
      <c r="C66">
        <v>41</v>
      </c>
      <c r="D66">
        <v>24.95</v>
      </c>
      <c r="E66" s="10">
        <v>0.37982638888888887</v>
      </c>
      <c r="F66" t="s">
        <v>19</v>
      </c>
      <c r="G66" s="13">
        <f t="shared" si="2"/>
        <v>1022.9499999999999</v>
      </c>
      <c r="Q66" s="31">
        <f t="shared" si="1"/>
        <v>782028</v>
      </c>
    </row>
    <row r="67" spans="1:17" x14ac:dyDescent="0.75">
      <c r="A67" s="6">
        <v>45721</v>
      </c>
      <c r="B67" t="s">
        <v>14</v>
      </c>
      <c r="C67">
        <v>38</v>
      </c>
      <c r="D67">
        <v>24.95</v>
      </c>
      <c r="E67" s="10">
        <v>0.38623842592592594</v>
      </c>
      <c r="F67" t="s">
        <v>19</v>
      </c>
      <c r="G67" s="13">
        <f t="shared" si="2"/>
        <v>948.1</v>
      </c>
      <c r="Q67" s="31">
        <f t="shared" si="1"/>
        <v>782066</v>
      </c>
    </row>
    <row r="68" spans="1:17" x14ac:dyDescent="0.75">
      <c r="A68" s="6">
        <v>45721</v>
      </c>
      <c r="B68" t="s">
        <v>14</v>
      </c>
      <c r="C68">
        <v>30</v>
      </c>
      <c r="D68">
        <v>25.25</v>
      </c>
      <c r="E68" s="10">
        <v>0.40162037037037041</v>
      </c>
      <c r="F68" t="s">
        <v>19</v>
      </c>
      <c r="G68" s="13">
        <f t="shared" si="2"/>
        <v>757.5</v>
      </c>
      <c r="Q68" s="31">
        <f t="shared" si="1"/>
        <v>782096</v>
      </c>
    </row>
    <row r="69" spans="1:17" x14ac:dyDescent="0.75">
      <c r="A69" s="6">
        <v>45721</v>
      </c>
      <c r="B69" t="s">
        <v>14</v>
      </c>
      <c r="C69">
        <v>30</v>
      </c>
      <c r="D69">
        <v>25.25</v>
      </c>
      <c r="E69" s="10">
        <v>0.40793981481481478</v>
      </c>
      <c r="F69" t="s">
        <v>19</v>
      </c>
      <c r="G69" s="13">
        <f t="shared" si="2"/>
        <v>757.5</v>
      </c>
      <c r="Q69" s="31">
        <f t="shared" si="1"/>
        <v>782126</v>
      </c>
    </row>
    <row r="70" spans="1:17" x14ac:dyDescent="0.75">
      <c r="A70" s="6">
        <v>45721</v>
      </c>
      <c r="B70" t="s">
        <v>14</v>
      </c>
      <c r="C70">
        <v>41</v>
      </c>
      <c r="D70">
        <v>25.2</v>
      </c>
      <c r="E70" s="10">
        <v>0.41461805555555559</v>
      </c>
      <c r="F70" t="s">
        <v>19</v>
      </c>
      <c r="G70" s="13">
        <f t="shared" si="2"/>
        <v>1033.2</v>
      </c>
      <c r="Q70" s="31">
        <f t="shared" ref="Q70:Q133" si="3">+Q69+C70</f>
        <v>782167</v>
      </c>
    </row>
    <row r="71" spans="1:17" x14ac:dyDescent="0.75">
      <c r="A71" s="6">
        <v>45721</v>
      </c>
      <c r="B71" t="s">
        <v>14</v>
      </c>
      <c r="C71">
        <v>39</v>
      </c>
      <c r="D71">
        <v>25.2</v>
      </c>
      <c r="E71" s="10">
        <v>0.41541666666666671</v>
      </c>
      <c r="F71" t="s">
        <v>19</v>
      </c>
      <c r="G71" s="13">
        <f t="shared" si="2"/>
        <v>982.8</v>
      </c>
      <c r="Q71" s="31">
        <f t="shared" si="3"/>
        <v>782206</v>
      </c>
    </row>
    <row r="72" spans="1:17" x14ac:dyDescent="0.75">
      <c r="A72" s="6">
        <v>45721</v>
      </c>
      <c r="B72" t="s">
        <v>14</v>
      </c>
      <c r="C72">
        <v>39</v>
      </c>
      <c r="D72">
        <v>25.15</v>
      </c>
      <c r="E72" s="10">
        <v>0.4187731481481482</v>
      </c>
      <c r="F72" t="s">
        <v>19</v>
      </c>
      <c r="G72" s="13">
        <f t="shared" si="2"/>
        <v>980.84999999999991</v>
      </c>
      <c r="Q72" s="31">
        <f t="shared" si="3"/>
        <v>782245</v>
      </c>
    </row>
    <row r="73" spans="1:17" x14ac:dyDescent="0.75">
      <c r="A73" s="6">
        <v>45721</v>
      </c>
      <c r="B73" t="s">
        <v>14</v>
      </c>
      <c r="C73">
        <v>38</v>
      </c>
      <c r="D73">
        <v>25.15</v>
      </c>
      <c r="E73" s="10">
        <v>0.4187731481481482</v>
      </c>
      <c r="F73" t="s">
        <v>19</v>
      </c>
      <c r="G73" s="13">
        <f t="shared" si="2"/>
        <v>955.69999999999993</v>
      </c>
      <c r="Q73" s="31">
        <f t="shared" si="3"/>
        <v>782283</v>
      </c>
    </row>
    <row r="74" spans="1:17" x14ac:dyDescent="0.75">
      <c r="A74" s="6">
        <v>45721</v>
      </c>
      <c r="B74" t="s">
        <v>14</v>
      </c>
      <c r="C74">
        <v>42</v>
      </c>
      <c r="D74">
        <v>25.3</v>
      </c>
      <c r="E74" s="10">
        <v>0.43415509259259261</v>
      </c>
      <c r="F74" t="s">
        <v>19</v>
      </c>
      <c r="G74" s="13">
        <f t="shared" si="2"/>
        <v>1062.6000000000001</v>
      </c>
      <c r="Q74" s="31">
        <f t="shared" si="3"/>
        <v>782325</v>
      </c>
    </row>
    <row r="75" spans="1:17" x14ac:dyDescent="0.75">
      <c r="A75" s="6">
        <v>45721</v>
      </c>
      <c r="B75" t="s">
        <v>14</v>
      </c>
      <c r="C75">
        <v>68</v>
      </c>
      <c r="D75">
        <v>25.3</v>
      </c>
      <c r="E75" s="10">
        <v>0.44884259259259257</v>
      </c>
      <c r="F75" t="s">
        <v>19</v>
      </c>
      <c r="G75" s="13">
        <f t="shared" si="2"/>
        <v>1720.4</v>
      </c>
      <c r="Q75" s="31">
        <f t="shared" si="3"/>
        <v>782393</v>
      </c>
    </row>
    <row r="76" spans="1:17" x14ac:dyDescent="0.75">
      <c r="A76" s="6">
        <v>45721</v>
      </c>
      <c r="B76" t="s">
        <v>14</v>
      </c>
      <c r="C76">
        <v>13</v>
      </c>
      <c r="D76">
        <v>25.3</v>
      </c>
      <c r="E76" s="10">
        <v>0.44884259259259257</v>
      </c>
      <c r="F76" t="s">
        <v>19</v>
      </c>
      <c r="G76" s="13">
        <f t="shared" si="2"/>
        <v>328.90000000000003</v>
      </c>
      <c r="Q76" s="31">
        <f t="shared" si="3"/>
        <v>782406</v>
      </c>
    </row>
    <row r="77" spans="1:17" x14ac:dyDescent="0.75">
      <c r="A77" s="6">
        <v>45721</v>
      </c>
      <c r="B77" t="s">
        <v>14</v>
      </c>
      <c r="C77">
        <v>28</v>
      </c>
      <c r="D77">
        <v>25.25</v>
      </c>
      <c r="E77" s="10">
        <v>0.46552083333333333</v>
      </c>
      <c r="F77" t="s">
        <v>19</v>
      </c>
      <c r="G77" s="13">
        <f t="shared" si="2"/>
        <v>707</v>
      </c>
      <c r="Q77" s="31">
        <f t="shared" si="3"/>
        <v>782434</v>
      </c>
    </row>
    <row r="78" spans="1:17" x14ac:dyDescent="0.75">
      <c r="A78" s="6">
        <v>45721</v>
      </c>
      <c r="B78" t="s">
        <v>14</v>
      </c>
      <c r="C78">
        <v>13</v>
      </c>
      <c r="D78">
        <v>25.25</v>
      </c>
      <c r="E78" s="10">
        <v>0.46552083333333333</v>
      </c>
      <c r="F78" t="s">
        <v>19</v>
      </c>
      <c r="G78" s="13">
        <f t="shared" si="2"/>
        <v>328.25</v>
      </c>
      <c r="Q78" s="31">
        <f t="shared" si="3"/>
        <v>782447</v>
      </c>
    </row>
    <row r="79" spans="1:17" x14ac:dyDescent="0.75">
      <c r="A79" s="6">
        <v>45721</v>
      </c>
      <c r="B79" t="s">
        <v>14</v>
      </c>
      <c r="C79">
        <v>22</v>
      </c>
      <c r="D79">
        <v>25.25</v>
      </c>
      <c r="E79" s="10">
        <v>0.46553240740740742</v>
      </c>
      <c r="F79" t="s">
        <v>19</v>
      </c>
      <c r="G79" s="13">
        <f t="shared" si="2"/>
        <v>555.5</v>
      </c>
      <c r="Q79" s="31">
        <f t="shared" si="3"/>
        <v>782469</v>
      </c>
    </row>
    <row r="80" spans="1:17" x14ac:dyDescent="0.75">
      <c r="A80" s="6">
        <v>45721</v>
      </c>
      <c r="B80" t="s">
        <v>14</v>
      </c>
      <c r="C80">
        <v>18</v>
      </c>
      <c r="D80">
        <v>25.25</v>
      </c>
      <c r="E80" s="10">
        <v>0.46553240740740742</v>
      </c>
      <c r="F80" t="s">
        <v>19</v>
      </c>
      <c r="G80" s="13">
        <f t="shared" si="2"/>
        <v>454.5</v>
      </c>
      <c r="Q80" s="31">
        <f t="shared" si="3"/>
        <v>782487</v>
      </c>
    </row>
    <row r="81" spans="1:17" x14ac:dyDescent="0.75">
      <c r="A81" s="6">
        <v>45721</v>
      </c>
      <c r="B81" t="s">
        <v>14</v>
      </c>
      <c r="C81">
        <v>39</v>
      </c>
      <c r="D81">
        <v>25.2</v>
      </c>
      <c r="E81" s="10">
        <v>0.4830787037037037</v>
      </c>
      <c r="F81" t="s">
        <v>19</v>
      </c>
      <c r="G81" s="13">
        <f t="shared" si="2"/>
        <v>982.8</v>
      </c>
      <c r="Q81" s="31">
        <f t="shared" si="3"/>
        <v>782526</v>
      </c>
    </row>
    <row r="82" spans="1:17" x14ac:dyDescent="0.75">
      <c r="A82" s="6">
        <v>45721</v>
      </c>
      <c r="B82" t="s">
        <v>14</v>
      </c>
      <c r="C82">
        <v>39</v>
      </c>
      <c r="D82">
        <v>25.2</v>
      </c>
      <c r="E82" s="10">
        <v>0.4830787037037037</v>
      </c>
      <c r="F82" t="s">
        <v>19</v>
      </c>
      <c r="G82" s="13">
        <f t="shared" si="2"/>
        <v>982.8</v>
      </c>
      <c r="Q82" s="31">
        <f t="shared" si="3"/>
        <v>782565</v>
      </c>
    </row>
    <row r="83" spans="1:17" x14ac:dyDescent="0.75">
      <c r="A83" s="6">
        <v>45721</v>
      </c>
      <c r="B83" t="s">
        <v>14</v>
      </c>
      <c r="C83">
        <v>39</v>
      </c>
      <c r="D83">
        <v>25.25</v>
      </c>
      <c r="E83" s="10">
        <v>0.49901620370370375</v>
      </c>
      <c r="F83" t="s">
        <v>19</v>
      </c>
      <c r="G83" s="13">
        <f t="shared" si="2"/>
        <v>984.75</v>
      </c>
      <c r="Q83" s="31">
        <f t="shared" si="3"/>
        <v>782604</v>
      </c>
    </row>
    <row r="84" spans="1:17" x14ac:dyDescent="0.75">
      <c r="A84" s="6">
        <v>45721</v>
      </c>
      <c r="B84" t="s">
        <v>14</v>
      </c>
      <c r="C84">
        <v>38</v>
      </c>
      <c r="D84">
        <v>25.25</v>
      </c>
      <c r="E84" s="10">
        <v>0.49901620370370375</v>
      </c>
      <c r="F84" t="s">
        <v>19</v>
      </c>
      <c r="G84" s="13">
        <f t="shared" si="2"/>
        <v>959.5</v>
      </c>
      <c r="Q84" s="31">
        <f t="shared" si="3"/>
        <v>782642</v>
      </c>
    </row>
    <row r="85" spans="1:17" x14ac:dyDescent="0.75">
      <c r="A85" s="6">
        <v>45721</v>
      </c>
      <c r="B85" t="s">
        <v>14</v>
      </c>
      <c r="C85">
        <v>6</v>
      </c>
      <c r="D85">
        <v>25.25</v>
      </c>
      <c r="E85" s="10">
        <v>0.50840277777777776</v>
      </c>
      <c r="F85" t="s">
        <v>19</v>
      </c>
      <c r="G85" s="13">
        <f t="shared" si="2"/>
        <v>151.5</v>
      </c>
      <c r="Q85" s="31">
        <f t="shared" si="3"/>
        <v>782648</v>
      </c>
    </row>
    <row r="86" spans="1:17" x14ac:dyDescent="0.75">
      <c r="A86" s="6">
        <v>45721</v>
      </c>
      <c r="B86" t="s">
        <v>14</v>
      </c>
      <c r="C86">
        <v>4</v>
      </c>
      <c r="D86">
        <v>25.25</v>
      </c>
      <c r="E86" s="10">
        <v>0.52346064814814819</v>
      </c>
      <c r="F86" t="s">
        <v>19</v>
      </c>
      <c r="G86" s="13">
        <f t="shared" si="2"/>
        <v>101</v>
      </c>
      <c r="Q86" s="31">
        <f t="shared" si="3"/>
        <v>782652</v>
      </c>
    </row>
    <row r="87" spans="1:17" x14ac:dyDescent="0.75">
      <c r="A87" s="6">
        <v>45721</v>
      </c>
      <c r="B87" t="s">
        <v>14</v>
      </c>
      <c r="C87">
        <v>39</v>
      </c>
      <c r="D87">
        <v>25.25</v>
      </c>
      <c r="E87" s="10">
        <v>0.53784722222222225</v>
      </c>
      <c r="F87" t="s">
        <v>19</v>
      </c>
      <c r="G87" s="13">
        <f t="shared" si="2"/>
        <v>984.75</v>
      </c>
      <c r="Q87" s="31">
        <f t="shared" si="3"/>
        <v>782691</v>
      </c>
    </row>
    <row r="88" spans="1:17" x14ac:dyDescent="0.75">
      <c r="A88" s="6">
        <v>45721</v>
      </c>
      <c r="B88" t="s">
        <v>14</v>
      </c>
      <c r="C88">
        <v>30</v>
      </c>
      <c r="D88">
        <v>25.25</v>
      </c>
      <c r="E88" s="10">
        <v>0.53785879629629629</v>
      </c>
      <c r="F88" t="s">
        <v>19</v>
      </c>
      <c r="G88" s="13">
        <f t="shared" si="2"/>
        <v>757.5</v>
      </c>
      <c r="Q88" s="31">
        <f t="shared" si="3"/>
        <v>782721</v>
      </c>
    </row>
    <row r="89" spans="1:17" x14ac:dyDescent="0.75">
      <c r="A89" s="6">
        <v>45721</v>
      </c>
      <c r="B89" t="s">
        <v>14</v>
      </c>
      <c r="C89">
        <v>30</v>
      </c>
      <c r="D89">
        <v>25.25</v>
      </c>
      <c r="E89" s="10">
        <v>0.54162037037037036</v>
      </c>
      <c r="F89" t="s">
        <v>19</v>
      </c>
      <c r="G89" s="13">
        <f t="shared" si="2"/>
        <v>757.5</v>
      </c>
      <c r="Q89" s="31">
        <f t="shared" si="3"/>
        <v>782751</v>
      </c>
    </row>
    <row r="90" spans="1:17" x14ac:dyDescent="0.75">
      <c r="A90" s="6">
        <v>45721</v>
      </c>
      <c r="B90" t="s">
        <v>14</v>
      </c>
      <c r="C90">
        <v>4</v>
      </c>
      <c r="D90">
        <v>25.2</v>
      </c>
      <c r="E90" s="10">
        <v>0.5552083333333333</v>
      </c>
      <c r="F90" t="s">
        <v>19</v>
      </c>
      <c r="G90" s="13">
        <f t="shared" si="2"/>
        <v>100.8</v>
      </c>
      <c r="Q90" s="31">
        <f t="shared" si="3"/>
        <v>782755</v>
      </c>
    </row>
    <row r="91" spans="1:17" x14ac:dyDescent="0.75">
      <c r="A91" s="6">
        <v>45721</v>
      </c>
      <c r="B91" t="s">
        <v>14</v>
      </c>
      <c r="C91">
        <v>35</v>
      </c>
      <c r="D91">
        <v>25.2</v>
      </c>
      <c r="E91" s="10">
        <v>0.55678240740740736</v>
      </c>
      <c r="F91" t="s">
        <v>19</v>
      </c>
      <c r="G91" s="13">
        <f t="shared" si="2"/>
        <v>882</v>
      </c>
      <c r="Q91" s="31">
        <f t="shared" si="3"/>
        <v>782790</v>
      </c>
    </row>
    <row r="92" spans="1:17" x14ac:dyDescent="0.75">
      <c r="A92" s="6">
        <v>45721</v>
      </c>
      <c r="B92" t="s">
        <v>14</v>
      </c>
      <c r="C92">
        <v>4</v>
      </c>
      <c r="D92">
        <v>25.2</v>
      </c>
      <c r="E92" s="10">
        <v>0.55678240740740736</v>
      </c>
      <c r="F92" t="s">
        <v>19</v>
      </c>
      <c r="G92" s="13">
        <f t="shared" si="2"/>
        <v>100.8</v>
      </c>
      <c r="Q92" s="31">
        <f t="shared" si="3"/>
        <v>782794</v>
      </c>
    </row>
    <row r="93" spans="1:17" x14ac:dyDescent="0.75">
      <c r="A93" s="6">
        <v>45721</v>
      </c>
      <c r="B93" t="s">
        <v>14</v>
      </c>
      <c r="C93">
        <v>700</v>
      </c>
      <c r="D93">
        <v>25.25</v>
      </c>
      <c r="E93" s="10">
        <v>0.59005787037037039</v>
      </c>
      <c r="F93" t="s">
        <v>19</v>
      </c>
      <c r="G93" s="13">
        <f t="shared" si="2"/>
        <v>17675</v>
      </c>
      <c r="Q93" s="31">
        <f t="shared" si="3"/>
        <v>783494</v>
      </c>
    </row>
    <row r="94" spans="1:17" x14ac:dyDescent="0.75">
      <c r="A94" s="6">
        <v>45721</v>
      </c>
      <c r="B94" t="s">
        <v>14</v>
      </c>
      <c r="C94">
        <v>77</v>
      </c>
      <c r="D94">
        <v>25.25</v>
      </c>
      <c r="E94" s="10">
        <v>0.59005787037037039</v>
      </c>
      <c r="F94" t="s">
        <v>19</v>
      </c>
      <c r="G94" s="13">
        <f t="shared" si="2"/>
        <v>1944.25</v>
      </c>
      <c r="Q94" s="31">
        <f t="shared" si="3"/>
        <v>783571</v>
      </c>
    </row>
    <row r="95" spans="1:17" x14ac:dyDescent="0.75">
      <c r="A95" s="6">
        <v>45721</v>
      </c>
      <c r="B95" t="s">
        <v>14</v>
      </c>
      <c r="C95">
        <v>39</v>
      </c>
      <c r="D95">
        <v>25.25</v>
      </c>
      <c r="E95" s="10">
        <v>0.59005787037037039</v>
      </c>
      <c r="F95" t="s">
        <v>19</v>
      </c>
      <c r="G95" s="13">
        <f t="shared" si="2"/>
        <v>984.75</v>
      </c>
      <c r="Q95" s="31">
        <f t="shared" si="3"/>
        <v>783610</v>
      </c>
    </row>
    <row r="96" spans="1:17" x14ac:dyDescent="0.75">
      <c r="A96" s="6">
        <v>45721</v>
      </c>
      <c r="B96" t="s">
        <v>14</v>
      </c>
      <c r="C96">
        <v>38</v>
      </c>
      <c r="D96">
        <v>25.25</v>
      </c>
      <c r="E96" s="10">
        <v>0.59005787037037039</v>
      </c>
      <c r="F96" t="s">
        <v>19</v>
      </c>
      <c r="G96" s="13">
        <f t="shared" si="2"/>
        <v>959.5</v>
      </c>
      <c r="Q96" s="31">
        <f t="shared" si="3"/>
        <v>783648</v>
      </c>
    </row>
    <row r="97" spans="1:17" x14ac:dyDescent="0.75">
      <c r="A97" s="6">
        <v>45721</v>
      </c>
      <c r="B97" t="s">
        <v>14</v>
      </c>
      <c r="C97">
        <v>39</v>
      </c>
      <c r="D97">
        <v>25.15</v>
      </c>
      <c r="E97" s="10">
        <v>0.59005787037037039</v>
      </c>
      <c r="F97" t="s">
        <v>19</v>
      </c>
      <c r="G97" s="13">
        <f t="shared" si="2"/>
        <v>980.84999999999991</v>
      </c>
      <c r="Q97" s="31">
        <f t="shared" si="3"/>
        <v>783687</v>
      </c>
    </row>
    <row r="98" spans="1:17" x14ac:dyDescent="0.75">
      <c r="A98" s="6">
        <v>45721</v>
      </c>
      <c r="B98" t="s">
        <v>14</v>
      </c>
      <c r="C98">
        <v>11</v>
      </c>
      <c r="D98">
        <v>25.1</v>
      </c>
      <c r="E98" s="10">
        <v>0.59189814814814812</v>
      </c>
      <c r="F98" t="s">
        <v>19</v>
      </c>
      <c r="G98" s="13">
        <f t="shared" si="2"/>
        <v>276.10000000000002</v>
      </c>
      <c r="Q98" s="31">
        <f t="shared" si="3"/>
        <v>783698</v>
      </c>
    </row>
    <row r="99" spans="1:17" x14ac:dyDescent="0.75">
      <c r="A99" s="6">
        <v>45721</v>
      </c>
      <c r="B99" t="s">
        <v>14</v>
      </c>
      <c r="C99">
        <v>28</v>
      </c>
      <c r="D99">
        <v>25.1</v>
      </c>
      <c r="E99" s="10">
        <v>0.59192129629629631</v>
      </c>
      <c r="F99" t="s">
        <v>19</v>
      </c>
      <c r="G99" s="13">
        <f t="shared" si="2"/>
        <v>702.80000000000007</v>
      </c>
      <c r="Q99" s="31">
        <f t="shared" si="3"/>
        <v>783726</v>
      </c>
    </row>
    <row r="100" spans="1:17" x14ac:dyDescent="0.75">
      <c r="A100" s="6">
        <v>45721</v>
      </c>
      <c r="B100" t="s">
        <v>14</v>
      </c>
      <c r="C100">
        <v>11</v>
      </c>
      <c r="D100">
        <v>25.1</v>
      </c>
      <c r="E100" s="10">
        <v>0.59192129629629631</v>
      </c>
      <c r="F100" t="s">
        <v>19</v>
      </c>
      <c r="G100" s="13">
        <f t="shared" ref="G100:G163" si="4">C100*D100</f>
        <v>276.10000000000002</v>
      </c>
      <c r="Q100" s="31">
        <f t="shared" si="3"/>
        <v>783737</v>
      </c>
    </row>
    <row r="101" spans="1:17" x14ac:dyDescent="0.75">
      <c r="A101" s="6">
        <v>45721</v>
      </c>
      <c r="B101" t="s">
        <v>14</v>
      </c>
      <c r="C101">
        <v>40</v>
      </c>
      <c r="D101">
        <v>25.05</v>
      </c>
      <c r="E101" s="10">
        <v>0.60671296296296295</v>
      </c>
      <c r="F101" t="s">
        <v>19</v>
      </c>
      <c r="G101" s="13">
        <f t="shared" si="4"/>
        <v>1002</v>
      </c>
      <c r="Q101" s="31">
        <f t="shared" si="3"/>
        <v>783777</v>
      </c>
    </row>
    <row r="102" spans="1:17" x14ac:dyDescent="0.75">
      <c r="A102" s="6">
        <v>45721</v>
      </c>
      <c r="B102" t="s">
        <v>14</v>
      </c>
      <c r="C102">
        <v>4</v>
      </c>
      <c r="D102">
        <v>25.1</v>
      </c>
      <c r="E102" s="10">
        <v>0.62296296296296294</v>
      </c>
      <c r="F102" t="s">
        <v>19</v>
      </c>
      <c r="G102" s="13">
        <f t="shared" si="4"/>
        <v>100.4</v>
      </c>
      <c r="Q102" s="31">
        <f t="shared" si="3"/>
        <v>783781</v>
      </c>
    </row>
    <row r="103" spans="1:17" x14ac:dyDescent="0.75">
      <c r="A103" s="6">
        <v>45721</v>
      </c>
      <c r="B103" t="s">
        <v>14</v>
      </c>
      <c r="C103">
        <v>36</v>
      </c>
      <c r="D103">
        <v>25.1</v>
      </c>
      <c r="E103" s="10">
        <v>0.62318287037037035</v>
      </c>
      <c r="F103" t="s">
        <v>19</v>
      </c>
      <c r="G103" s="13">
        <f t="shared" si="4"/>
        <v>903.6</v>
      </c>
      <c r="Q103" s="31">
        <f t="shared" si="3"/>
        <v>783817</v>
      </c>
    </row>
    <row r="104" spans="1:17" x14ac:dyDescent="0.75">
      <c r="A104" s="6">
        <v>45721</v>
      </c>
      <c r="B104" t="s">
        <v>14</v>
      </c>
      <c r="C104">
        <v>38</v>
      </c>
      <c r="D104">
        <v>25.05</v>
      </c>
      <c r="E104" s="10">
        <v>0.6253819444444445</v>
      </c>
      <c r="F104" t="s">
        <v>19</v>
      </c>
      <c r="G104" s="13">
        <f t="shared" si="4"/>
        <v>951.9</v>
      </c>
      <c r="Q104" s="31">
        <f t="shared" si="3"/>
        <v>783855</v>
      </c>
    </row>
    <row r="105" spans="1:17" x14ac:dyDescent="0.75">
      <c r="A105" s="6">
        <v>45721</v>
      </c>
      <c r="B105" t="s">
        <v>14</v>
      </c>
      <c r="C105">
        <v>79</v>
      </c>
      <c r="D105">
        <v>25.05</v>
      </c>
      <c r="E105" s="10">
        <v>0.64594907407407409</v>
      </c>
      <c r="F105" t="s">
        <v>19</v>
      </c>
      <c r="G105" s="13">
        <f t="shared" si="4"/>
        <v>1978.95</v>
      </c>
      <c r="Q105" s="31">
        <f t="shared" si="3"/>
        <v>783934</v>
      </c>
    </row>
    <row r="106" spans="1:17" x14ac:dyDescent="0.75">
      <c r="A106" s="6">
        <v>45721</v>
      </c>
      <c r="B106" t="s">
        <v>14</v>
      </c>
      <c r="C106">
        <v>40</v>
      </c>
      <c r="D106">
        <v>25</v>
      </c>
      <c r="E106" s="10">
        <v>0.66361111111111104</v>
      </c>
      <c r="F106" t="s">
        <v>19</v>
      </c>
      <c r="G106" s="13">
        <f t="shared" si="4"/>
        <v>1000</v>
      </c>
      <c r="Q106" s="31">
        <f t="shared" si="3"/>
        <v>783974</v>
      </c>
    </row>
    <row r="107" spans="1:17" x14ac:dyDescent="0.75">
      <c r="A107" s="6">
        <v>45721</v>
      </c>
      <c r="B107" t="s">
        <v>14</v>
      </c>
      <c r="C107">
        <v>39</v>
      </c>
      <c r="D107">
        <v>25</v>
      </c>
      <c r="E107" s="10">
        <v>0.66361111111111104</v>
      </c>
      <c r="F107" t="s">
        <v>19</v>
      </c>
      <c r="G107" s="13">
        <f t="shared" si="4"/>
        <v>975</v>
      </c>
      <c r="Q107" s="31">
        <f t="shared" si="3"/>
        <v>784013</v>
      </c>
    </row>
    <row r="108" spans="1:17" x14ac:dyDescent="0.75">
      <c r="A108" s="6">
        <v>45721</v>
      </c>
      <c r="B108" t="s">
        <v>14</v>
      </c>
      <c r="C108">
        <v>35</v>
      </c>
      <c r="D108">
        <v>25</v>
      </c>
      <c r="E108" s="10">
        <v>0.66361111111111104</v>
      </c>
      <c r="F108" t="s">
        <v>19</v>
      </c>
      <c r="G108" s="13">
        <f t="shared" si="4"/>
        <v>875</v>
      </c>
      <c r="Q108" s="31">
        <f t="shared" si="3"/>
        <v>784048</v>
      </c>
    </row>
    <row r="109" spans="1:17" x14ac:dyDescent="0.75">
      <c r="A109" s="6">
        <v>45721</v>
      </c>
      <c r="B109" t="s">
        <v>14</v>
      </c>
      <c r="C109">
        <v>5</v>
      </c>
      <c r="D109">
        <v>25</v>
      </c>
      <c r="E109" s="10">
        <v>0.66361111111111104</v>
      </c>
      <c r="F109" t="s">
        <v>19</v>
      </c>
      <c r="G109" s="13">
        <f t="shared" si="4"/>
        <v>125</v>
      </c>
      <c r="Q109" s="31">
        <f t="shared" si="3"/>
        <v>784053</v>
      </c>
    </row>
    <row r="110" spans="1:17" x14ac:dyDescent="0.75">
      <c r="A110" s="6">
        <v>45721</v>
      </c>
      <c r="B110" t="s">
        <v>14</v>
      </c>
      <c r="C110">
        <v>79</v>
      </c>
      <c r="D110">
        <v>25</v>
      </c>
      <c r="E110" s="10">
        <v>0.66361111111111104</v>
      </c>
      <c r="F110" t="s">
        <v>19</v>
      </c>
      <c r="G110" s="13">
        <f t="shared" si="4"/>
        <v>1975</v>
      </c>
      <c r="Q110" s="31">
        <f t="shared" si="3"/>
        <v>784132</v>
      </c>
    </row>
    <row r="111" spans="1:17" x14ac:dyDescent="0.75">
      <c r="A111" s="6">
        <v>45721</v>
      </c>
      <c r="B111" t="s">
        <v>14</v>
      </c>
      <c r="C111">
        <v>55</v>
      </c>
      <c r="D111">
        <v>24.9</v>
      </c>
      <c r="E111" s="10">
        <v>0.67053240740740738</v>
      </c>
      <c r="F111" t="s">
        <v>19</v>
      </c>
      <c r="G111" s="13">
        <f t="shared" si="4"/>
        <v>1369.5</v>
      </c>
      <c r="H111" s="20">
        <f>SUM(C64:C111)</f>
        <v>2700</v>
      </c>
      <c r="I111" s="15">
        <f>SUM(G64:G111)/H111</f>
        <v>25.119314814814814</v>
      </c>
      <c r="J111" s="13">
        <f>H111*I111</f>
        <v>67822.149999999994</v>
      </c>
      <c r="Q111" s="31">
        <f t="shared" si="3"/>
        <v>784187</v>
      </c>
    </row>
    <row r="112" spans="1:17" x14ac:dyDescent="0.75">
      <c r="A112" s="6">
        <v>45722</v>
      </c>
      <c r="B112" t="s">
        <v>14</v>
      </c>
      <c r="C112" s="20">
        <v>74</v>
      </c>
      <c r="D112">
        <v>25.65</v>
      </c>
      <c r="E112" s="10">
        <v>0.41108796296296296</v>
      </c>
      <c r="F112" t="s">
        <v>19</v>
      </c>
      <c r="G112" s="13">
        <f t="shared" si="4"/>
        <v>1898.1</v>
      </c>
      <c r="Q112" s="31">
        <f t="shared" si="3"/>
        <v>784261</v>
      </c>
    </row>
    <row r="113" spans="1:17" x14ac:dyDescent="0.75">
      <c r="A113" s="6">
        <v>45722</v>
      </c>
      <c r="B113" t="s">
        <v>14</v>
      </c>
      <c r="C113">
        <v>426</v>
      </c>
      <c r="D113">
        <v>25.65</v>
      </c>
      <c r="E113" s="10">
        <v>0.41108796296296296</v>
      </c>
      <c r="F113" t="s">
        <v>19</v>
      </c>
      <c r="G113" s="13">
        <f t="shared" si="4"/>
        <v>10926.9</v>
      </c>
      <c r="Q113" s="31">
        <f t="shared" si="3"/>
        <v>784687</v>
      </c>
    </row>
    <row r="114" spans="1:17" x14ac:dyDescent="0.75">
      <c r="A114" s="6">
        <v>45722</v>
      </c>
      <c r="B114" t="s">
        <v>14</v>
      </c>
      <c r="C114">
        <v>39</v>
      </c>
      <c r="D114">
        <v>26</v>
      </c>
      <c r="E114" s="10">
        <v>0.45422453703703702</v>
      </c>
      <c r="F114" t="s">
        <v>19</v>
      </c>
      <c r="G114" s="13">
        <f t="shared" si="4"/>
        <v>1014</v>
      </c>
      <c r="Q114" s="31">
        <f t="shared" si="3"/>
        <v>784726</v>
      </c>
    </row>
    <row r="115" spans="1:17" x14ac:dyDescent="0.75">
      <c r="A115" s="6">
        <v>45722</v>
      </c>
      <c r="B115" t="s">
        <v>14</v>
      </c>
      <c r="C115">
        <v>40</v>
      </c>
      <c r="D115">
        <v>26.05</v>
      </c>
      <c r="E115" s="10">
        <v>0.45637731481481486</v>
      </c>
      <c r="F115" t="s">
        <v>19</v>
      </c>
      <c r="G115" s="13">
        <f t="shared" si="4"/>
        <v>1042</v>
      </c>
      <c r="Q115" s="31">
        <f t="shared" si="3"/>
        <v>784766</v>
      </c>
    </row>
    <row r="116" spans="1:17" x14ac:dyDescent="0.75">
      <c r="A116" s="6">
        <v>45722</v>
      </c>
      <c r="B116" t="s">
        <v>14</v>
      </c>
      <c r="C116">
        <v>41</v>
      </c>
      <c r="D116">
        <v>25.95</v>
      </c>
      <c r="E116" s="10">
        <v>0.4566203703703704</v>
      </c>
      <c r="F116" t="s">
        <v>19</v>
      </c>
      <c r="G116" s="13">
        <f t="shared" si="4"/>
        <v>1063.95</v>
      </c>
      <c r="Q116" s="31">
        <f t="shared" si="3"/>
        <v>784807</v>
      </c>
    </row>
    <row r="117" spans="1:17" x14ac:dyDescent="0.75">
      <c r="A117" s="6">
        <v>45722</v>
      </c>
      <c r="B117" t="s">
        <v>14</v>
      </c>
      <c r="C117">
        <v>800</v>
      </c>
      <c r="D117">
        <v>25.8</v>
      </c>
      <c r="E117" s="10">
        <v>0.45732638888888894</v>
      </c>
      <c r="F117" t="s">
        <v>19</v>
      </c>
      <c r="G117" s="13">
        <f t="shared" si="4"/>
        <v>20640</v>
      </c>
      <c r="Q117" s="31">
        <f t="shared" si="3"/>
        <v>785607</v>
      </c>
    </row>
    <row r="118" spans="1:17" x14ac:dyDescent="0.75">
      <c r="A118" s="6">
        <v>45722</v>
      </c>
      <c r="B118" t="s">
        <v>14</v>
      </c>
      <c r="C118">
        <v>41</v>
      </c>
      <c r="D118">
        <v>25.55</v>
      </c>
      <c r="E118" s="10">
        <v>0.45803240740740742</v>
      </c>
      <c r="F118" t="s">
        <v>19</v>
      </c>
      <c r="G118" s="13">
        <f t="shared" si="4"/>
        <v>1047.55</v>
      </c>
      <c r="Q118" s="31">
        <f t="shared" si="3"/>
        <v>785648</v>
      </c>
    </row>
    <row r="119" spans="1:17" x14ac:dyDescent="0.75">
      <c r="A119" s="6">
        <v>45722</v>
      </c>
      <c r="B119" t="s">
        <v>14</v>
      </c>
      <c r="C119">
        <v>78</v>
      </c>
      <c r="D119">
        <v>25.45</v>
      </c>
      <c r="E119" s="10">
        <v>0.49958333333333332</v>
      </c>
      <c r="F119" t="s">
        <v>19</v>
      </c>
      <c r="G119" s="13">
        <f t="shared" si="4"/>
        <v>1985.1</v>
      </c>
      <c r="Q119" s="31">
        <f t="shared" si="3"/>
        <v>785726</v>
      </c>
    </row>
    <row r="120" spans="1:17" x14ac:dyDescent="0.75">
      <c r="A120" s="6">
        <v>45722</v>
      </c>
      <c r="B120" t="s">
        <v>14</v>
      </c>
      <c r="C120">
        <v>80</v>
      </c>
      <c r="D120">
        <v>25.3</v>
      </c>
      <c r="E120" s="10">
        <v>0.51567129629629627</v>
      </c>
      <c r="F120" t="s">
        <v>19</v>
      </c>
      <c r="G120" s="13">
        <f t="shared" si="4"/>
        <v>2024</v>
      </c>
      <c r="Q120" s="31">
        <f t="shared" si="3"/>
        <v>785806</v>
      </c>
    </row>
    <row r="121" spans="1:17" x14ac:dyDescent="0.75">
      <c r="A121" s="6">
        <v>45722</v>
      </c>
      <c r="B121" t="s">
        <v>14</v>
      </c>
      <c r="C121">
        <v>40</v>
      </c>
      <c r="D121">
        <v>25.3</v>
      </c>
      <c r="E121" s="10">
        <v>0.51567129629629627</v>
      </c>
      <c r="F121" t="s">
        <v>19</v>
      </c>
      <c r="G121" s="13">
        <f t="shared" si="4"/>
        <v>1012</v>
      </c>
      <c r="Q121" s="31">
        <f t="shared" si="3"/>
        <v>785846</v>
      </c>
    </row>
    <row r="122" spans="1:17" x14ac:dyDescent="0.75">
      <c r="A122" s="6">
        <v>45722</v>
      </c>
      <c r="B122" t="s">
        <v>14</v>
      </c>
      <c r="C122">
        <v>40</v>
      </c>
      <c r="D122">
        <v>25.3</v>
      </c>
      <c r="E122" s="10">
        <v>0.51567129629629627</v>
      </c>
      <c r="F122" t="s">
        <v>19</v>
      </c>
      <c r="G122" s="13">
        <f t="shared" si="4"/>
        <v>1012</v>
      </c>
      <c r="Q122" s="31">
        <f t="shared" si="3"/>
        <v>785886</v>
      </c>
    </row>
    <row r="123" spans="1:17" x14ac:dyDescent="0.75">
      <c r="A123" s="6">
        <v>45722</v>
      </c>
      <c r="B123" t="s">
        <v>14</v>
      </c>
      <c r="C123">
        <v>2</v>
      </c>
      <c r="D123">
        <v>25.25</v>
      </c>
      <c r="E123" s="10">
        <v>0.54520833333333341</v>
      </c>
      <c r="F123" t="s">
        <v>19</v>
      </c>
      <c r="G123" s="13">
        <f t="shared" si="4"/>
        <v>50.5</v>
      </c>
      <c r="Q123" s="31">
        <f t="shared" si="3"/>
        <v>785888</v>
      </c>
    </row>
    <row r="124" spans="1:17" x14ac:dyDescent="0.75">
      <c r="A124" s="6">
        <v>45722</v>
      </c>
      <c r="B124" t="s">
        <v>14</v>
      </c>
      <c r="C124">
        <v>36</v>
      </c>
      <c r="D124">
        <v>25.25</v>
      </c>
      <c r="E124" s="10">
        <v>0.54520833333333341</v>
      </c>
      <c r="F124" t="s">
        <v>19</v>
      </c>
      <c r="G124" s="13">
        <f t="shared" si="4"/>
        <v>909</v>
      </c>
      <c r="Q124" s="31">
        <f t="shared" si="3"/>
        <v>785924</v>
      </c>
    </row>
    <row r="125" spans="1:17" x14ac:dyDescent="0.75">
      <c r="A125" s="6">
        <v>45722</v>
      </c>
      <c r="B125" t="s">
        <v>14</v>
      </c>
      <c r="C125">
        <v>38</v>
      </c>
      <c r="D125">
        <v>25.25</v>
      </c>
      <c r="E125" s="10">
        <v>0.54520833333333341</v>
      </c>
      <c r="F125" t="s">
        <v>19</v>
      </c>
      <c r="G125" s="13">
        <f t="shared" si="4"/>
        <v>959.5</v>
      </c>
      <c r="Q125" s="31">
        <f t="shared" si="3"/>
        <v>785962</v>
      </c>
    </row>
    <row r="126" spans="1:17" x14ac:dyDescent="0.75">
      <c r="A126" s="6">
        <v>45722</v>
      </c>
      <c r="B126" t="s">
        <v>14</v>
      </c>
      <c r="C126">
        <v>52</v>
      </c>
      <c r="D126">
        <v>25.3</v>
      </c>
      <c r="E126" s="10">
        <v>0.55386574074074069</v>
      </c>
      <c r="F126" t="s">
        <v>19</v>
      </c>
      <c r="G126" s="13">
        <f t="shared" si="4"/>
        <v>1315.6000000000001</v>
      </c>
      <c r="Q126" s="31">
        <f t="shared" si="3"/>
        <v>786014</v>
      </c>
    </row>
    <row r="127" spans="1:17" x14ac:dyDescent="0.75">
      <c r="A127" s="6">
        <v>45722</v>
      </c>
      <c r="B127" t="s">
        <v>14</v>
      </c>
      <c r="C127">
        <v>41</v>
      </c>
      <c r="D127">
        <v>25.15</v>
      </c>
      <c r="E127" s="10">
        <v>0.5596875</v>
      </c>
      <c r="F127" t="s">
        <v>19</v>
      </c>
      <c r="G127" s="13">
        <f t="shared" si="4"/>
        <v>1031.1499999999999</v>
      </c>
      <c r="Q127" s="31">
        <f t="shared" si="3"/>
        <v>786055</v>
      </c>
    </row>
    <row r="128" spans="1:17" x14ac:dyDescent="0.75">
      <c r="A128" s="6">
        <v>45722</v>
      </c>
      <c r="B128" t="s">
        <v>14</v>
      </c>
      <c r="C128">
        <v>40</v>
      </c>
      <c r="D128">
        <v>25.15</v>
      </c>
      <c r="E128" s="10">
        <v>0.5596875</v>
      </c>
      <c r="F128" t="s">
        <v>19</v>
      </c>
      <c r="G128" s="13">
        <f t="shared" si="4"/>
        <v>1006</v>
      </c>
      <c r="Q128" s="31">
        <f t="shared" si="3"/>
        <v>786095</v>
      </c>
    </row>
    <row r="129" spans="1:17" x14ac:dyDescent="0.75">
      <c r="A129" s="6">
        <v>45722</v>
      </c>
      <c r="B129" t="s">
        <v>14</v>
      </c>
      <c r="C129">
        <v>99</v>
      </c>
      <c r="D129">
        <v>25.25</v>
      </c>
      <c r="E129" s="10">
        <v>0.60096064814814809</v>
      </c>
      <c r="F129" t="s">
        <v>19</v>
      </c>
      <c r="G129" s="13">
        <f t="shared" si="4"/>
        <v>2499.75</v>
      </c>
      <c r="Q129" s="31">
        <f t="shared" si="3"/>
        <v>786194</v>
      </c>
    </row>
    <row r="130" spans="1:17" x14ac:dyDescent="0.75">
      <c r="A130" s="6">
        <v>45722</v>
      </c>
      <c r="B130" t="s">
        <v>14</v>
      </c>
      <c r="C130">
        <v>10</v>
      </c>
      <c r="D130">
        <v>25.15</v>
      </c>
      <c r="E130" s="10">
        <v>0.60101851851851851</v>
      </c>
      <c r="F130" t="s">
        <v>19</v>
      </c>
      <c r="G130" s="13">
        <f t="shared" si="4"/>
        <v>251.5</v>
      </c>
      <c r="Q130" s="31">
        <f t="shared" si="3"/>
        <v>786204</v>
      </c>
    </row>
    <row r="131" spans="1:17" x14ac:dyDescent="0.75">
      <c r="A131" s="6">
        <v>45722</v>
      </c>
      <c r="B131" t="s">
        <v>14</v>
      </c>
      <c r="C131">
        <v>53</v>
      </c>
      <c r="D131">
        <v>25.3</v>
      </c>
      <c r="E131" s="10">
        <v>0.61275462962962968</v>
      </c>
      <c r="F131" t="s">
        <v>19</v>
      </c>
      <c r="G131" s="13">
        <f t="shared" si="4"/>
        <v>1340.9</v>
      </c>
      <c r="Q131" s="31">
        <f t="shared" si="3"/>
        <v>786257</v>
      </c>
    </row>
    <row r="132" spans="1:17" x14ac:dyDescent="0.75">
      <c r="A132" s="6">
        <v>45722</v>
      </c>
      <c r="B132" t="s">
        <v>14</v>
      </c>
      <c r="C132">
        <v>82</v>
      </c>
      <c r="D132">
        <v>25.45</v>
      </c>
      <c r="E132" s="10">
        <v>0.62615740740740744</v>
      </c>
      <c r="F132" t="s">
        <v>19</v>
      </c>
      <c r="G132" s="13">
        <f t="shared" si="4"/>
        <v>2086.9</v>
      </c>
      <c r="Q132" s="31">
        <f t="shared" si="3"/>
        <v>786339</v>
      </c>
    </row>
    <row r="133" spans="1:17" x14ac:dyDescent="0.75">
      <c r="A133" s="6">
        <v>45722</v>
      </c>
      <c r="B133" t="s">
        <v>14</v>
      </c>
      <c r="C133">
        <v>36</v>
      </c>
      <c r="D133">
        <v>25.45</v>
      </c>
      <c r="E133" s="10">
        <v>0.62622685185185178</v>
      </c>
      <c r="F133" t="s">
        <v>19</v>
      </c>
      <c r="G133" s="13">
        <f t="shared" si="4"/>
        <v>916.19999999999993</v>
      </c>
      <c r="Q133" s="31">
        <f t="shared" si="3"/>
        <v>786375</v>
      </c>
    </row>
    <row r="134" spans="1:17" x14ac:dyDescent="0.75">
      <c r="A134" s="6">
        <v>45722</v>
      </c>
      <c r="B134" t="s">
        <v>14</v>
      </c>
      <c r="C134">
        <v>105</v>
      </c>
      <c r="D134">
        <v>25.45</v>
      </c>
      <c r="E134" s="10">
        <v>0.62622685185185178</v>
      </c>
      <c r="F134" t="s">
        <v>19</v>
      </c>
      <c r="G134" s="13">
        <f t="shared" si="4"/>
        <v>2672.25</v>
      </c>
      <c r="Q134" s="31">
        <f t="shared" ref="Q134:Q197" si="5">+Q133+C134</f>
        <v>786480</v>
      </c>
    </row>
    <row r="135" spans="1:17" x14ac:dyDescent="0.75">
      <c r="A135" s="6">
        <v>45722</v>
      </c>
      <c r="B135" t="s">
        <v>14</v>
      </c>
      <c r="C135">
        <v>40</v>
      </c>
      <c r="D135">
        <v>25.35</v>
      </c>
      <c r="E135" s="10">
        <v>0.63745370370370369</v>
      </c>
      <c r="F135" t="s">
        <v>19</v>
      </c>
      <c r="G135" s="13">
        <f t="shared" si="4"/>
        <v>1014</v>
      </c>
      <c r="Q135" s="31">
        <f t="shared" si="5"/>
        <v>786520</v>
      </c>
    </row>
    <row r="136" spans="1:17" x14ac:dyDescent="0.75">
      <c r="A136" s="6">
        <v>45722</v>
      </c>
      <c r="B136" t="s">
        <v>14</v>
      </c>
      <c r="C136">
        <v>39</v>
      </c>
      <c r="D136">
        <v>25.35</v>
      </c>
      <c r="E136" s="10">
        <v>0.63745370370370369</v>
      </c>
      <c r="F136" t="s">
        <v>19</v>
      </c>
      <c r="G136" s="13">
        <f t="shared" si="4"/>
        <v>988.65000000000009</v>
      </c>
      <c r="Q136" s="31">
        <f t="shared" si="5"/>
        <v>786559</v>
      </c>
    </row>
    <row r="137" spans="1:17" x14ac:dyDescent="0.75">
      <c r="A137" s="6">
        <v>45722</v>
      </c>
      <c r="B137" t="s">
        <v>14</v>
      </c>
      <c r="C137">
        <v>22</v>
      </c>
      <c r="D137">
        <v>25.35</v>
      </c>
      <c r="E137" s="10">
        <v>0.63745370370370369</v>
      </c>
      <c r="F137" t="s">
        <v>19</v>
      </c>
      <c r="G137" s="13">
        <f t="shared" si="4"/>
        <v>557.70000000000005</v>
      </c>
      <c r="Q137" s="31">
        <f t="shared" si="5"/>
        <v>786581</v>
      </c>
    </row>
    <row r="138" spans="1:17" x14ac:dyDescent="0.75">
      <c r="A138" s="6">
        <v>45722</v>
      </c>
      <c r="B138" t="s">
        <v>14</v>
      </c>
      <c r="C138">
        <v>17</v>
      </c>
      <c r="D138">
        <v>25.35</v>
      </c>
      <c r="E138" s="10">
        <v>0.63745370370370369</v>
      </c>
      <c r="F138" t="s">
        <v>19</v>
      </c>
      <c r="G138" s="13">
        <f t="shared" si="4"/>
        <v>430.95000000000005</v>
      </c>
      <c r="Q138" s="31">
        <f t="shared" si="5"/>
        <v>786598</v>
      </c>
    </row>
    <row r="139" spans="1:17" x14ac:dyDescent="0.75">
      <c r="A139" s="6">
        <v>45722</v>
      </c>
      <c r="B139" t="s">
        <v>14</v>
      </c>
      <c r="C139">
        <v>39</v>
      </c>
      <c r="D139">
        <v>25.35</v>
      </c>
      <c r="E139" s="10">
        <v>0.63746527777777773</v>
      </c>
      <c r="F139" t="s">
        <v>19</v>
      </c>
      <c r="G139" s="13">
        <f t="shared" si="4"/>
        <v>988.65000000000009</v>
      </c>
      <c r="Q139" s="31">
        <f t="shared" si="5"/>
        <v>786637</v>
      </c>
    </row>
    <row r="140" spans="1:17" x14ac:dyDescent="0.75">
      <c r="A140" s="6">
        <v>45722</v>
      </c>
      <c r="B140" t="s">
        <v>14</v>
      </c>
      <c r="C140">
        <v>40</v>
      </c>
      <c r="D140">
        <v>25.35</v>
      </c>
      <c r="E140" s="10">
        <v>0.64096064814814813</v>
      </c>
      <c r="F140" t="s">
        <v>19</v>
      </c>
      <c r="G140" s="13">
        <f t="shared" si="4"/>
        <v>1014</v>
      </c>
      <c r="Q140" s="31">
        <f t="shared" si="5"/>
        <v>786677</v>
      </c>
    </row>
    <row r="141" spans="1:17" x14ac:dyDescent="0.75">
      <c r="A141" s="6">
        <v>45722</v>
      </c>
      <c r="B141" t="s">
        <v>14</v>
      </c>
      <c r="C141">
        <v>53</v>
      </c>
      <c r="D141">
        <v>25.55</v>
      </c>
      <c r="E141" s="10">
        <v>0.69341435185185185</v>
      </c>
      <c r="F141" t="s">
        <v>19</v>
      </c>
      <c r="G141" s="13">
        <f t="shared" si="4"/>
        <v>1354.15</v>
      </c>
      <c r="Q141" s="31">
        <f t="shared" si="5"/>
        <v>786730</v>
      </c>
    </row>
    <row r="142" spans="1:17" x14ac:dyDescent="0.75">
      <c r="A142" s="6">
        <v>45722</v>
      </c>
      <c r="B142" t="s">
        <v>14</v>
      </c>
      <c r="C142">
        <v>52</v>
      </c>
      <c r="D142">
        <v>25.55</v>
      </c>
      <c r="E142" s="10">
        <v>0.69343749999999993</v>
      </c>
      <c r="F142" t="s">
        <v>19</v>
      </c>
      <c r="G142" s="13">
        <f t="shared" si="4"/>
        <v>1328.6000000000001</v>
      </c>
      <c r="Q142" s="31">
        <f t="shared" si="5"/>
        <v>786782</v>
      </c>
    </row>
    <row r="143" spans="1:17" x14ac:dyDescent="0.75">
      <c r="A143" s="6">
        <v>45722</v>
      </c>
      <c r="B143" t="s">
        <v>14</v>
      </c>
      <c r="C143">
        <v>153</v>
      </c>
      <c r="D143">
        <v>25.75</v>
      </c>
      <c r="E143" s="10">
        <v>0.70976851851851841</v>
      </c>
      <c r="F143" t="s">
        <v>19</v>
      </c>
      <c r="G143" s="13">
        <f t="shared" si="4"/>
        <v>3939.75</v>
      </c>
      <c r="Q143" s="31">
        <f t="shared" si="5"/>
        <v>786935</v>
      </c>
    </row>
    <row r="144" spans="1:17" x14ac:dyDescent="0.75">
      <c r="A144" s="6">
        <v>45722</v>
      </c>
      <c r="B144" t="s">
        <v>14</v>
      </c>
      <c r="C144">
        <v>52</v>
      </c>
      <c r="D144">
        <v>25.75</v>
      </c>
      <c r="E144" s="10">
        <v>0.70976851851851841</v>
      </c>
      <c r="F144" t="s">
        <v>19</v>
      </c>
      <c r="G144" s="13">
        <f t="shared" si="4"/>
        <v>1339</v>
      </c>
      <c r="H144" s="20">
        <f>SUM(C112:C144)</f>
        <v>2800</v>
      </c>
      <c r="I144" s="15">
        <f>SUM(G112:G144)/H144</f>
        <v>25.592964285714288</v>
      </c>
      <c r="J144" s="13">
        <f>H144*I144</f>
        <v>71660.3</v>
      </c>
      <c r="Q144" s="31">
        <f t="shared" si="5"/>
        <v>786987</v>
      </c>
    </row>
    <row r="145" spans="1:17" x14ac:dyDescent="0.75">
      <c r="A145" s="6">
        <v>45723</v>
      </c>
      <c r="B145" t="s">
        <v>14</v>
      </c>
      <c r="C145" s="20">
        <v>63</v>
      </c>
      <c r="D145">
        <v>25.5</v>
      </c>
      <c r="E145" s="10">
        <v>0.3953356481481482</v>
      </c>
      <c r="F145" t="s">
        <v>19</v>
      </c>
      <c r="G145" s="13">
        <f t="shared" si="4"/>
        <v>1606.5</v>
      </c>
      <c r="Q145" s="31">
        <f t="shared" si="5"/>
        <v>787050</v>
      </c>
    </row>
    <row r="146" spans="1:17" x14ac:dyDescent="0.75">
      <c r="A146" s="6">
        <v>45723</v>
      </c>
      <c r="B146" t="s">
        <v>14</v>
      </c>
      <c r="C146">
        <v>437</v>
      </c>
      <c r="D146">
        <v>25.5</v>
      </c>
      <c r="E146" s="10">
        <v>0.3953356481481482</v>
      </c>
      <c r="F146" t="s">
        <v>19</v>
      </c>
      <c r="G146" s="13">
        <f t="shared" si="4"/>
        <v>11143.5</v>
      </c>
      <c r="Q146" s="31">
        <f t="shared" si="5"/>
        <v>787487</v>
      </c>
    </row>
    <row r="147" spans="1:17" x14ac:dyDescent="0.75">
      <c r="A147" s="6">
        <v>45723</v>
      </c>
      <c r="B147" t="s">
        <v>14</v>
      </c>
      <c r="C147">
        <v>37</v>
      </c>
      <c r="D147">
        <v>25.5</v>
      </c>
      <c r="E147" s="10">
        <v>0.3953356481481482</v>
      </c>
      <c r="F147" t="s">
        <v>19</v>
      </c>
      <c r="G147" s="13">
        <f t="shared" si="4"/>
        <v>943.5</v>
      </c>
      <c r="Q147" s="31">
        <f t="shared" si="5"/>
        <v>787524</v>
      </c>
    </row>
    <row r="148" spans="1:17" x14ac:dyDescent="0.75">
      <c r="A148" s="6">
        <v>45723</v>
      </c>
      <c r="B148" t="s">
        <v>14</v>
      </c>
      <c r="C148">
        <v>25</v>
      </c>
      <c r="D148">
        <v>25.5</v>
      </c>
      <c r="E148" s="10">
        <v>0.3953356481481482</v>
      </c>
      <c r="F148" t="s">
        <v>19</v>
      </c>
      <c r="G148" s="13">
        <f t="shared" si="4"/>
        <v>637.5</v>
      </c>
      <c r="Q148" s="31">
        <f t="shared" si="5"/>
        <v>787549</v>
      </c>
    </row>
    <row r="149" spans="1:17" x14ac:dyDescent="0.75">
      <c r="A149" s="6">
        <v>45723</v>
      </c>
      <c r="B149" t="s">
        <v>14</v>
      </c>
      <c r="C149">
        <v>12</v>
      </c>
      <c r="D149">
        <v>25.5</v>
      </c>
      <c r="E149" s="10">
        <v>0.3953356481481482</v>
      </c>
      <c r="F149" t="s">
        <v>19</v>
      </c>
      <c r="G149" s="13">
        <f t="shared" si="4"/>
        <v>306</v>
      </c>
      <c r="Q149" s="31">
        <f t="shared" si="5"/>
        <v>787561</v>
      </c>
    </row>
    <row r="150" spans="1:17" x14ac:dyDescent="0.75">
      <c r="A150" s="6">
        <v>45723</v>
      </c>
      <c r="B150" t="s">
        <v>14</v>
      </c>
      <c r="C150">
        <v>39</v>
      </c>
      <c r="D150">
        <v>25.55</v>
      </c>
      <c r="E150" s="10">
        <v>0.40185185185185185</v>
      </c>
      <c r="F150" t="s">
        <v>19</v>
      </c>
      <c r="G150" s="13">
        <f t="shared" si="4"/>
        <v>996.45</v>
      </c>
      <c r="Q150" s="31">
        <f t="shared" si="5"/>
        <v>787600</v>
      </c>
    </row>
    <row r="151" spans="1:17" x14ac:dyDescent="0.75">
      <c r="A151" s="6">
        <v>45723</v>
      </c>
      <c r="B151" t="s">
        <v>14</v>
      </c>
      <c r="C151">
        <v>3</v>
      </c>
      <c r="D151">
        <v>25.5</v>
      </c>
      <c r="E151" s="10">
        <v>0.4597222222222222</v>
      </c>
      <c r="F151" t="s">
        <v>19</v>
      </c>
      <c r="G151" s="13">
        <f t="shared" si="4"/>
        <v>76.5</v>
      </c>
      <c r="Q151" s="31">
        <f t="shared" si="5"/>
        <v>787603</v>
      </c>
    </row>
    <row r="152" spans="1:17" x14ac:dyDescent="0.75">
      <c r="A152" s="6">
        <v>45723</v>
      </c>
      <c r="B152" t="s">
        <v>14</v>
      </c>
      <c r="C152">
        <v>537</v>
      </c>
      <c r="D152">
        <v>25.65</v>
      </c>
      <c r="E152" s="10">
        <v>0.53613425925925928</v>
      </c>
      <c r="F152" t="s">
        <v>19</v>
      </c>
      <c r="G152" s="13">
        <f t="shared" si="4"/>
        <v>13774.05</v>
      </c>
      <c r="Q152" s="31">
        <f t="shared" si="5"/>
        <v>788140</v>
      </c>
    </row>
    <row r="153" spans="1:17" x14ac:dyDescent="0.75">
      <c r="A153" s="6">
        <v>45723</v>
      </c>
      <c r="B153" t="s">
        <v>14</v>
      </c>
      <c r="C153">
        <v>110</v>
      </c>
      <c r="D153">
        <v>25.6</v>
      </c>
      <c r="E153" s="10">
        <v>0.54350694444444447</v>
      </c>
      <c r="F153" t="s">
        <v>19</v>
      </c>
      <c r="G153" s="13">
        <f t="shared" si="4"/>
        <v>2816</v>
      </c>
      <c r="Q153" s="31">
        <f t="shared" si="5"/>
        <v>788250</v>
      </c>
    </row>
    <row r="154" spans="1:17" x14ac:dyDescent="0.75">
      <c r="A154" s="6">
        <v>45723</v>
      </c>
      <c r="B154" t="s">
        <v>14</v>
      </c>
      <c r="C154">
        <v>9</v>
      </c>
      <c r="D154">
        <v>25.6</v>
      </c>
      <c r="E154" s="10">
        <v>0.54350694444444447</v>
      </c>
      <c r="F154" t="s">
        <v>19</v>
      </c>
      <c r="G154" s="13">
        <f t="shared" si="4"/>
        <v>230.4</v>
      </c>
      <c r="Q154" s="31">
        <f t="shared" si="5"/>
        <v>788259</v>
      </c>
    </row>
    <row r="155" spans="1:17" x14ac:dyDescent="0.75">
      <c r="A155" s="6">
        <v>45723</v>
      </c>
      <c r="B155" t="s">
        <v>14</v>
      </c>
      <c r="C155">
        <v>28</v>
      </c>
      <c r="D155">
        <v>25.6</v>
      </c>
      <c r="E155" s="10">
        <v>0.54350694444444447</v>
      </c>
      <c r="F155" t="s">
        <v>19</v>
      </c>
      <c r="G155" s="13">
        <f t="shared" si="4"/>
        <v>716.80000000000007</v>
      </c>
      <c r="Q155" s="31">
        <f t="shared" si="5"/>
        <v>788287</v>
      </c>
    </row>
    <row r="156" spans="1:17" x14ac:dyDescent="0.75">
      <c r="A156" s="6">
        <v>45723</v>
      </c>
      <c r="B156" t="s">
        <v>14</v>
      </c>
      <c r="C156">
        <v>384</v>
      </c>
      <c r="D156">
        <v>25.4</v>
      </c>
      <c r="E156" s="10">
        <v>0.56093749999999998</v>
      </c>
      <c r="F156" t="s">
        <v>19</v>
      </c>
      <c r="G156" s="13">
        <f t="shared" si="4"/>
        <v>9753.5999999999985</v>
      </c>
      <c r="Q156" s="31">
        <f t="shared" si="5"/>
        <v>788671</v>
      </c>
    </row>
    <row r="157" spans="1:17" x14ac:dyDescent="0.75">
      <c r="A157" s="6">
        <v>45723</v>
      </c>
      <c r="B157" t="s">
        <v>14</v>
      </c>
      <c r="C157">
        <v>516</v>
      </c>
      <c r="D157">
        <v>25.4</v>
      </c>
      <c r="E157" s="10">
        <v>0.56093749999999998</v>
      </c>
      <c r="F157" t="s">
        <v>19</v>
      </c>
      <c r="G157" s="13">
        <f t="shared" si="4"/>
        <v>13106.4</v>
      </c>
      <c r="Q157" s="31">
        <f t="shared" si="5"/>
        <v>789187</v>
      </c>
    </row>
    <row r="158" spans="1:17" x14ac:dyDescent="0.75">
      <c r="A158" s="6">
        <v>45723</v>
      </c>
      <c r="B158" t="s">
        <v>14</v>
      </c>
      <c r="C158">
        <v>37</v>
      </c>
      <c r="D158">
        <v>25.5</v>
      </c>
      <c r="E158" s="10">
        <v>0.56093749999999998</v>
      </c>
      <c r="F158" t="s">
        <v>19</v>
      </c>
      <c r="G158" s="13">
        <f t="shared" si="4"/>
        <v>943.5</v>
      </c>
      <c r="Q158" s="31">
        <f t="shared" si="5"/>
        <v>789224</v>
      </c>
    </row>
    <row r="159" spans="1:17" x14ac:dyDescent="0.75">
      <c r="A159" s="6">
        <v>45723</v>
      </c>
      <c r="B159" t="s">
        <v>14</v>
      </c>
      <c r="C159">
        <v>37</v>
      </c>
      <c r="D159">
        <v>25.5</v>
      </c>
      <c r="E159" s="10">
        <v>0.56093749999999998</v>
      </c>
      <c r="F159" t="s">
        <v>19</v>
      </c>
      <c r="G159" s="13">
        <f t="shared" si="4"/>
        <v>943.5</v>
      </c>
      <c r="Q159" s="31">
        <f t="shared" si="5"/>
        <v>789261</v>
      </c>
    </row>
    <row r="160" spans="1:17" x14ac:dyDescent="0.75">
      <c r="A160" s="6">
        <v>45723</v>
      </c>
      <c r="B160" t="s">
        <v>14</v>
      </c>
      <c r="C160">
        <v>19</v>
      </c>
      <c r="D160">
        <v>25.35</v>
      </c>
      <c r="E160" s="10">
        <v>0.56093749999999998</v>
      </c>
      <c r="F160" t="s">
        <v>19</v>
      </c>
      <c r="G160" s="13">
        <f t="shared" si="4"/>
        <v>481.65000000000003</v>
      </c>
      <c r="Q160" s="31">
        <f t="shared" si="5"/>
        <v>789280</v>
      </c>
    </row>
    <row r="161" spans="1:17" x14ac:dyDescent="0.75">
      <c r="A161" s="6">
        <v>45723</v>
      </c>
      <c r="B161" t="s">
        <v>14</v>
      </c>
      <c r="C161">
        <v>20</v>
      </c>
      <c r="D161">
        <v>25.35</v>
      </c>
      <c r="E161" s="10">
        <v>0.56093749999999998</v>
      </c>
      <c r="F161" t="s">
        <v>19</v>
      </c>
      <c r="G161" s="13">
        <f t="shared" si="4"/>
        <v>507</v>
      </c>
      <c r="Q161" s="31">
        <f t="shared" si="5"/>
        <v>789300</v>
      </c>
    </row>
    <row r="162" spans="1:17" x14ac:dyDescent="0.75">
      <c r="A162" s="6">
        <v>45723</v>
      </c>
      <c r="B162" t="s">
        <v>14</v>
      </c>
      <c r="C162">
        <v>68</v>
      </c>
      <c r="D162">
        <v>25.4</v>
      </c>
      <c r="E162" s="10">
        <v>0.60445601851851849</v>
      </c>
      <c r="F162" t="s">
        <v>19</v>
      </c>
      <c r="G162" s="13">
        <f t="shared" si="4"/>
        <v>1727.1999999999998</v>
      </c>
      <c r="Q162" s="31">
        <f t="shared" si="5"/>
        <v>789368</v>
      </c>
    </row>
    <row r="163" spans="1:17" x14ac:dyDescent="0.75">
      <c r="A163" s="6">
        <v>45723</v>
      </c>
      <c r="B163" t="s">
        <v>14</v>
      </c>
      <c r="C163">
        <v>39</v>
      </c>
      <c r="D163">
        <v>25.4</v>
      </c>
      <c r="E163" s="10">
        <v>0.60496527777777775</v>
      </c>
      <c r="F163" t="s">
        <v>19</v>
      </c>
      <c r="G163" s="13">
        <f t="shared" si="4"/>
        <v>990.59999999999991</v>
      </c>
      <c r="Q163" s="31">
        <f t="shared" si="5"/>
        <v>789407</v>
      </c>
    </row>
    <row r="164" spans="1:17" x14ac:dyDescent="0.75">
      <c r="A164" s="6">
        <v>45723</v>
      </c>
      <c r="B164" t="s">
        <v>14</v>
      </c>
      <c r="C164">
        <v>58</v>
      </c>
      <c r="D164">
        <v>25.4</v>
      </c>
      <c r="E164" s="10">
        <v>0.61629629629629623</v>
      </c>
      <c r="F164" t="s">
        <v>19</v>
      </c>
      <c r="G164" s="13">
        <f t="shared" ref="G164:G227" si="6">C164*D164</f>
        <v>1473.1999999999998</v>
      </c>
      <c r="Q164" s="31">
        <f t="shared" si="5"/>
        <v>789465</v>
      </c>
    </row>
    <row r="165" spans="1:17" x14ac:dyDescent="0.75">
      <c r="A165" s="6">
        <v>45723</v>
      </c>
      <c r="B165" t="s">
        <v>14</v>
      </c>
      <c r="C165">
        <v>37</v>
      </c>
      <c r="D165">
        <v>25.3</v>
      </c>
      <c r="E165" s="10">
        <v>0.62449074074074074</v>
      </c>
      <c r="F165" t="s">
        <v>19</v>
      </c>
      <c r="G165" s="13">
        <f t="shared" si="6"/>
        <v>936.1</v>
      </c>
      <c r="Q165" s="31">
        <f t="shared" si="5"/>
        <v>789502</v>
      </c>
    </row>
    <row r="166" spans="1:17" x14ac:dyDescent="0.75">
      <c r="A166" s="6">
        <v>45723</v>
      </c>
      <c r="B166" t="s">
        <v>14</v>
      </c>
      <c r="C166">
        <v>36</v>
      </c>
      <c r="D166">
        <v>25.25</v>
      </c>
      <c r="E166" s="10">
        <v>0.62449074074074074</v>
      </c>
      <c r="F166" t="s">
        <v>19</v>
      </c>
      <c r="G166" s="13">
        <f t="shared" si="6"/>
        <v>909</v>
      </c>
      <c r="Q166" s="31">
        <f t="shared" si="5"/>
        <v>789538</v>
      </c>
    </row>
    <row r="167" spans="1:17" x14ac:dyDescent="0.75">
      <c r="A167" s="6">
        <v>45723</v>
      </c>
      <c r="B167" t="s">
        <v>14</v>
      </c>
      <c r="C167">
        <v>292</v>
      </c>
      <c r="D167">
        <v>25.5</v>
      </c>
      <c r="E167" s="10">
        <v>0.69754629629629628</v>
      </c>
      <c r="F167" t="s">
        <v>19</v>
      </c>
      <c r="G167" s="13">
        <f t="shared" si="6"/>
        <v>7446</v>
      </c>
      <c r="Q167" s="31">
        <f t="shared" si="5"/>
        <v>789830</v>
      </c>
    </row>
    <row r="168" spans="1:17" x14ac:dyDescent="0.75">
      <c r="A168" s="6">
        <v>45723</v>
      </c>
      <c r="B168" t="s">
        <v>14</v>
      </c>
      <c r="C168">
        <v>57</v>
      </c>
      <c r="D168">
        <v>25.5</v>
      </c>
      <c r="E168" s="10">
        <v>0.69754629629629628</v>
      </c>
      <c r="F168" t="s">
        <v>19</v>
      </c>
      <c r="G168" s="13">
        <f t="shared" si="6"/>
        <v>1453.5</v>
      </c>
      <c r="H168" s="20">
        <f>SUM(C145:C168)</f>
        <v>2900</v>
      </c>
      <c r="I168" s="15">
        <f>SUM(G145:G168)/H168</f>
        <v>25.48912068965517</v>
      </c>
      <c r="J168" s="13">
        <f>H168*I168</f>
        <v>73918.45</v>
      </c>
      <c r="K168" s="20">
        <f>SUM(H4:H168)</f>
        <v>13600</v>
      </c>
      <c r="L168" s="15">
        <f>M168/K168</f>
        <v>25.288499999999999</v>
      </c>
      <c r="M168" s="15">
        <v>343923.6</v>
      </c>
      <c r="N168" s="6">
        <v>45723</v>
      </c>
      <c r="O168" s="27">
        <f>K168/$P$2</f>
        <v>7.2321221939365883E-4</v>
      </c>
      <c r="Q168" s="31">
        <f t="shared" si="5"/>
        <v>789887</v>
      </c>
    </row>
    <row r="169" spans="1:17" x14ac:dyDescent="0.75">
      <c r="A169" s="6">
        <v>45726</v>
      </c>
      <c r="B169" t="s">
        <v>14</v>
      </c>
      <c r="C169" s="20">
        <v>36</v>
      </c>
      <c r="D169">
        <v>25.55</v>
      </c>
      <c r="E169" s="10">
        <v>0.38501157407407405</v>
      </c>
      <c r="F169" t="s">
        <v>19</v>
      </c>
      <c r="G169" s="13">
        <f t="shared" si="6"/>
        <v>919.80000000000007</v>
      </c>
      <c r="Q169" s="31">
        <f t="shared" si="5"/>
        <v>789923</v>
      </c>
    </row>
    <row r="170" spans="1:17" x14ac:dyDescent="0.75">
      <c r="A170" s="6">
        <v>45726</v>
      </c>
      <c r="B170" t="s">
        <v>14</v>
      </c>
      <c r="C170">
        <v>36</v>
      </c>
      <c r="D170">
        <v>25.55</v>
      </c>
      <c r="E170" s="10">
        <v>0.38501157407407405</v>
      </c>
      <c r="F170" t="s">
        <v>19</v>
      </c>
      <c r="G170" s="13">
        <f t="shared" si="6"/>
        <v>919.80000000000007</v>
      </c>
      <c r="Q170" s="31">
        <f t="shared" si="5"/>
        <v>789959</v>
      </c>
    </row>
    <row r="171" spans="1:17" x14ac:dyDescent="0.75">
      <c r="A171" s="6">
        <v>45726</v>
      </c>
      <c r="B171" t="s">
        <v>14</v>
      </c>
      <c r="C171">
        <v>37</v>
      </c>
      <c r="D171">
        <v>25.55</v>
      </c>
      <c r="E171" s="10">
        <v>0.3916782407407407</v>
      </c>
      <c r="F171" t="s">
        <v>19</v>
      </c>
      <c r="G171" s="13">
        <f t="shared" si="6"/>
        <v>945.35</v>
      </c>
      <c r="Q171" s="31">
        <f t="shared" si="5"/>
        <v>789996</v>
      </c>
    </row>
    <row r="172" spans="1:17" x14ac:dyDescent="0.75">
      <c r="A172" s="6">
        <v>45726</v>
      </c>
      <c r="B172" t="s">
        <v>14</v>
      </c>
      <c r="C172">
        <v>15</v>
      </c>
      <c r="D172">
        <v>25.5</v>
      </c>
      <c r="E172" s="10">
        <v>0.39202546296296298</v>
      </c>
      <c r="F172" t="s">
        <v>19</v>
      </c>
      <c r="G172" s="13">
        <f t="shared" si="6"/>
        <v>382.5</v>
      </c>
      <c r="Q172" s="31">
        <f t="shared" si="5"/>
        <v>790011</v>
      </c>
    </row>
    <row r="173" spans="1:17" x14ac:dyDescent="0.75">
      <c r="A173" s="6">
        <v>45726</v>
      </c>
      <c r="B173" t="s">
        <v>14</v>
      </c>
      <c r="C173">
        <v>575</v>
      </c>
      <c r="D173">
        <v>25.5</v>
      </c>
      <c r="E173" s="10">
        <v>0.39202546296296298</v>
      </c>
      <c r="F173" t="s">
        <v>19</v>
      </c>
      <c r="G173" s="13">
        <f t="shared" si="6"/>
        <v>14662.5</v>
      </c>
      <c r="Q173" s="31">
        <f t="shared" si="5"/>
        <v>790586</v>
      </c>
    </row>
    <row r="174" spans="1:17" x14ac:dyDescent="0.75">
      <c r="A174" s="6">
        <v>45726</v>
      </c>
      <c r="B174" t="s">
        <v>14</v>
      </c>
      <c r="C174">
        <v>110</v>
      </c>
      <c r="D174">
        <v>25.5</v>
      </c>
      <c r="E174" s="10">
        <v>0.39202546296296298</v>
      </c>
      <c r="F174" t="s">
        <v>19</v>
      </c>
      <c r="G174" s="13">
        <f t="shared" si="6"/>
        <v>2805</v>
      </c>
      <c r="Q174" s="31">
        <f t="shared" si="5"/>
        <v>790696</v>
      </c>
    </row>
    <row r="175" spans="1:17" x14ac:dyDescent="0.75">
      <c r="A175" s="6">
        <v>45726</v>
      </c>
      <c r="B175" t="s">
        <v>14</v>
      </c>
      <c r="C175">
        <v>38</v>
      </c>
      <c r="D175">
        <v>25.5</v>
      </c>
      <c r="E175" s="10">
        <v>0.39202546296296298</v>
      </c>
      <c r="F175" t="s">
        <v>19</v>
      </c>
      <c r="G175" s="13">
        <f t="shared" si="6"/>
        <v>969</v>
      </c>
      <c r="Q175" s="31">
        <f t="shared" si="5"/>
        <v>790734</v>
      </c>
    </row>
    <row r="176" spans="1:17" x14ac:dyDescent="0.75">
      <c r="A176" s="6">
        <v>45726</v>
      </c>
      <c r="B176" t="s">
        <v>14</v>
      </c>
      <c r="C176">
        <v>37</v>
      </c>
      <c r="D176">
        <v>25.3</v>
      </c>
      <c r="E176" s="10">
        <v>0.40418981481481481</v>
      </c>
      <c r="F176" t="s">
        <v>19</v>
      </c>
      <c r="G176" s="13">
        <f t="shared" si="6"/>
        <v>936.1</v>
      </c>
      <c r="Q176" s="31">
        <f t="shared" si="5"/>
        <v>790771</v>
      </c>
    </row>
    <row r="177" spans="1:17" x14ac:dyDescent="0.75">
      <c r="A177" s="6">
        <v>45726</v>
      </c>
      <c r="B177" t="s">
        <v>14</v>
      </c>
      <c r="C177">
        <v>26</v>
      </c>
      <c r="D177">
        <v>25.3</v>
      </c>
      <c r="E177" s="10">
        <v>0.40418981481481481</v>
      </c>
      <c r="F177" t="s">
        <v>19</v>
      </c>
      <c r="G177" s="13">
        <f t="shared" si="6"/>
        <v>657.80000000000007</v>
      </c>
      <c r="Q177" s="31">
        <f t="shared" si="5"/>
        <v>790797</v>
      </c>
    </row>
    <row r="178" spans="1:17" x14ac:dyDescent="0.75">
      <c r="A178" s="6">
        <v>45726</v>
      </c>
      <c r="B178" t="s">
        <v>14</v>
      </c>
      <c r="C178">
        <v>10</v>
      </c>
      <c r="D178">
        <v>25.3</v>
      </c>
      <c r="E178" s="10">
        <v>0.40418981481481481</v>
      </c>
      <c r="F178" t="s">
        <v>19</v>
      </c>
      <c r="G178" s="13">
        <f t="shared" si="6"/>
        <v>253</v>
      </c>
      <c r="Q178" s="31">
        <f t="shared" si="5"/>
        <v>790807</v>
      </c>
    </row>
    <row r="179" spans="1:17" x14ac:dyDescent="0.75">
      <c r="A179" s="6">
        <v>45726</v>
      </c>
      <c r="B179" t="s">
        <v>14</v>
      </c>
      <c r="C179">
        <v>73</v>
      </c>
      <c r="D179">
        <v>25.45</v>
      </c>
      <c r="E179" s="10">
        <v>0.40418981481481481</v>
      </c>
      <c r="F179" t="s">
        <v>19</v>
      </c>
      <c r="G179" s="13">
        <f t="shared" si="6"/>
        <v>1857.85</v>
      </c>
      <c r="Q179" s="31">
        <f t="shared" si="5"/>
        <v>790880</v>
      </c>
    </row>
    <row r="180" spans="1:17" x14ac:dyDescent="0.75">
      <c r="A180" s="6">
        <v>45726</v>
      </c>
      <c r="B180" t="s">
        <v>14</v>
      </c>
      <c r="C180">
        <v>210</v>
      </c>
      <c r="D180">
        <v>25.25</v>
      </c>
      <c r="E180" s="10">
        <v>0.41160879629629626</v>
      </c>
      <c r="F180" t="s">
        <v>19</v>
      </c>
      <c r="G180" s="13">
        <f t="shared" si="6"/>
        <v>5302.5</v>
      </c>
      <c r="Q180" s="31">
        <f t="shared" si="5"/>
        <v>791090</v>
      </c>
    </row>
    <row r="181" spans="1:17" x14ac:dyDescent="0.75">
      <c r="A181" s="6">
        <v>45726</v>
      </c>
      <c r="B181" t="s">
        <v>14</v>
      </c>
      <c r="C181">
        <v>490</v>
      </c>
      <c r="D181">
        <v>25.25</v>
      </c>
      <c r="E181" s="10">
        <v>0.41160879629629626</v>
      </c>
      <c r="F181" t="s">
        <v>19</v>
      </c>
      <c r="G181" s="13">
        <f t="shared" si="6"/>
        <v>12372.5</v>
      </c>
      <c r="Q181" s="31">
        <f t="shared" si="5"/>
        <v>791580</v>
      </c>
    </row>
    <row r="182" spans="1:17" x14ac:dyDescent="0.75">
      <c r="A182" s="6">
        <v>45726</v>
      </c>
      <c r="B182" t="s">
        <v>14</v>
      </c>
      <c r="C182">
        <v>37</v>
      </c>
      <c r="D182">
        <v>25.15</v>
      </c>
      <c r="E182" s="10">
        <v>0.41494212962962962</v>
      </c>
      <c r="F182" t="s">
        <v>19</v>
      </c>
      <c r="G182" s="13">
        <f t="shared" si="6"/>
        <v>930.55</v>
      </c>
      <c r="Q182" s="31">
        <f t="shared" si="5"/>
        <v>791617</v>
      </c>
    </row>
    <row r="183" spans="1:17" x14ac:dyDescent="0.75">
      <c r="A183" s="6">
        <v>45726</v>
      </c>
      <c r="B183" t="s">
        <v>14</v>
      </c>
      <c r="C183">
        <v>39</v>
      </c>
      <c r="D183">
        <v>25.2</v>
      </c>
      <c r="E183" s="10">
        <v>0.44064814814814812</v>
      </c>
      <c r="F183" t="s">
        <v>19</v>
      </c>
      <c r="G183" s="13">
        <f t="shared" si="6"/>
        <v>982.8</v>
      </c>
      <c r="Q183" s="31">
        <f t="shared" si="5"/>
        <v>791656</v>
      </c>
    </row>
    <row r="184" spans="1:17" x14ac:dyDescent="0.75">
      <c r="A184" s="6">
        <v>45726</v>
      </c>
      <c r="B184" t="s">
        <v>14</v>
      </c>
      <c r="C184">
        <v>40</v>
      </c>
      <c r="D184">
        <v>25.2</v>
      </c>
      <c r="E184" s="10">
        <v>0.44064814814814812</v>
      </c>
      <c r="F184" t="s">
        <v>19</v>
      </c>
      <c r="G184" s="13">
        <f t="shared" si="6"/>
        <v>1008</v>
      </c>
      <c r="Q184" s="31">
        <f t="shared" si="5"/>
        <v>791696</v>
      </c>
    </row>
    <row r="185" spans="1:17" x14ac:dyDescent="0.75">
      <c r="A185" s="6">
        <v>45726</v>
      </c>
      <c r="B185" t="s">
        <v>14</v>
      </c>
      <c r="C185">
        <v>39</v>
      </c>
      <c r="D185">
        <v>25.2</v>
      </c>
      <c r="E185" s="10">
        <v>0.44064814814814812</v>
      </c>
      <c r="F185" t="s">
        <v>19</v>
      </c>
      <c r="G185" s="13">
        <f t="shared" si="6"/>
        <v>982.8</v>
      </c>
      <c r="Q185" s="31">
        <f t="shared" si="5"/>
        <v>791735</v>
      </c>
    </row>
    <row r="186" spans="1:17" x14ac:dyDescent="0.75">
      <c r="A186" s="6">
        <v>45726</v>
      </c>
      <c r="B186" t="s">
        <v>14</v>
      </c>
      <c r="C186">
        <v>100</v>
      </c>
      <c r="D186">
        <v>25.2</v>
      </c>
      <c r="E186" s="10">
        <v>0.47069444444444447</v>
      </c>
      <c r="F186" t="s">
        <v>19</v>
      </c>
      <c r="G186" s="13">
        <f t="shared" si="6"/>
        <v>2520</v>
      </c>
      <c r="Q186" s="31">
        <f t="shared" si="5"/>
        <v>791835</v>
      </c>
    </row>
    <row r="187" spans="1:17" x14ac:dyDescent="0.75">
      <c r="A187" s="6">
        <v>45726</v>
      </c>
      <c r="B187" t="s">
        <v>14</v>
      </c>
      <c r="C187">
        <v>4</v>
      </c>
      <c r="D187">
        <v>25.15</v>
      </c>
      <c r="E187" s="10">
        <v>0.47973379629629626</v>
      </c>
      <c r="F187" t="s">
        <v>19</v>
      </c>
      <c r="G187" s="13">
        <f t="shared" si="6"/>
        <v>100.6</v>
      </c>
      <c r="Q187" s="31">
        <f t="shared" si="5"/>
        <v>791839</v>
      </c>
    </row>
    <row r="188" spans="1:17" x14ac:dyDescent="0.75">
      <c r="A188" s="6">
        <v>45726</v>
      </c>
      <c r="B188" t="s">
        <v>14</v>
      </c>
      <c r="C188">
        <v>76</v>
      </c>
      <c r="D188">
        <v>25.15</v>
      </c>
      <c r="E188" s="10">
        <v>0.49010416666666662</v>
      </c>
      <c r="F188" t="s">
        <v>19</v>
      </c>
      <c r="G188" s="13">
        <f t="shared" si="6"/>
        <v>1911.3999999999999</v>
      </c>
      <c r="Q188" s="31">
        <f t="shared" si="5"/>
        <v>791915</v>
      </c>
    </row>
    <row r="189" spans="1:17" x14ac:dyDescent="0.75">
      <c r="A189" s="6">
        <v>45726</v>
      </c>
      <c r="B189" t="s">
        <v>14</v>
      </c>
      <c r="C189">
        <v>37</v>
      </c>
      <c r="D189">
        <v>25.15</v>
      </c>
      <c r="E189" s="10">
        <v>0.49010416666666662</v>
      </c>
      <c r="F189" t="s">
        <v>19</v>
      </c>
      <c r="G189" s="13">
        <f t="shared" si="6"/>
        <v>930.55</v>
      </c>
      <c r="Q189" s="31">
        <f t="shared" si="5"/>
        <v>791952</v>
      </c>
    </row>
    <row r="190" spans="1:17" x14ac:dyDescent="0.75">
      <c r="A190" s="6">
        <v>45726</v>
      </c>
      <c r="B190" t="s">
        <v>14</v>
      </c>
      <c r="C190">
        <v>4</v>
      </c>
      <c r="D190">
        <v>25.1</v>
      </c>
      <c r="E190" s="10">
        <v>0.50306712962962963</v>
      </c>
      <c r="F190" t="s">
        <v>19</v>
      </c>
      <c r="G190" s="13">
        <f t="shared" si="6"/>
        <v>100.4</v>
      </c>
      <c r="Q190" s="31">
        <f t="shared" si="5"/>
        <v>791956</v>
      </c>
    </row>
    <row r="191" spans="1:17" x14ac:dyDescent="0.75">
      <c r="A191" s="6">
        <v>45726</v>
      </c>
      <c r="B191" t="s">
        <v>14</v>
      </c>
      <c r="C191">
        <v>77</v>
      </c>
      <c r="D191">
        <v>25.05</v>
      </c>
      <c r="E191" s="10">
        <v>0.51072916666666668</v>
      </c>
      <c r="F191" t="s">
        <v>19</v>
      </c>
      <c r="G191" s="13">
        <f t="shared" si="6"/>
        <v>1928.8500000000001</v>
      </c>
      <c r="Q191" s="31">
        <f t="shared" si="5"/>
        <v>792033</v>
      </c>
    </row>
    <row r="192" spans="1:17" x14ac:dyDescent="0.75">
      <c r="A192" s="6">
        <v>45726</v>
      </c>
      <c r="B192" t="s">
        <v>14</v>
      </c>
      <c r="C192">
        <v>20</v>
      </c>
      <c r="D192">
        <v>25.05</v>
      </c>
      <c r="E192" s="10">
        <v>0.51351851851851849</v>
      </c>
      <c r="F192" t="s">
        <v>19</v>
      </c>
      <c r="G192" s="13">
        <f t="shared" si="6"/>
        <v>501</v>
      </c>
      <c r="Q192" s="31">
        <f t="shared" si="5"/>
        <v>792053</v>
      </c>
    </row>
    <row r="193" spans="1:17" x14ac:dyDescent="0.75">
      <c r="A193" s="6">
        <v>45726</v>
      </c>
      <c r="B193" t="s">
        <v>14</v>
      </c>
      <c r="C193">
        <v>40</v>
      </c>
      <c r="D193">
        <v>25.15</v>
      </c>
      <c r="E193" s="10">
        <v>0.52236111111111116</v>
      </c>
      <c r="F193" t="s">
        <v>19</v>
      </c>
      <c r="G193" s="13">
        <f t="shared" si="6"/>
        <v>1006</v>
      </c>
      <c r="Q193" s="31">
        <f t="shared" si="5"/>
        <v>792093</v>
      </c>
    </row>
    <row r="194" spans="1:17" x14ac:dyDescent="0.75">
      <c r="A194" s="6">
        <v>45726</v>
      </c>
      <c r="B194" t="s">
        <v>14</v>
      </c>
      <c r="C194">
        <v>37</v>
      </c>
      <c r="D194">
        <v>25.05</v>
      </c>
      <c r="E194" s="10">
        <v>0.55076388888888894</v>
      </c>
      <c r="F194" t="s">
        <v>19</v>
      </c>
      <c r="G194" s="13">
        <f t="shared" si="6"/>
        <v>926.85</v>
      </c>
      <c r="Q194" s="31">
        <f t="shared" si="5"/>
        <v>792130</v>
      </c>
    </row>
    <row r="195" spans="1:17" x14ac:dyDescent="0.75">
      <c r="A195" s="6">
        <v>45726</v>
      </c>
      <c r="B195" t="s">
        <v>14</v>
      </c>
      <c r="C195">
        <v>36</v>
      </c>
      <c r="D195">
        <v>24.9</v>
      </c>
      <c r="E195" s="10">
        <v>0.55106481481481484</v>
      </c>
      <c r="F195" t="s">
        <v>19</v>
      </c>
      <c r="G195" s="13">
        <f t="shared" si="6"/>
        <v>896.4</v>
      </c>
      <c r="Q195" s="31">
        <f t="shared" si="5"/>
        <v>792166</v>
      </c>
    </row>
    <row r="196" spans="1:17" x14ac:dyDescent="0.75">
      <c r="A196" s="6">
        <v>45726</v>
      </c>
      <c r="B196" t="s">
        <v>14</v>
      </c>
      <c r="C196">
        <v>1</v>
      </c>
      <c r="D196">
        <v>24.9</v>
      </c>
      <c r="E196" s="10">
        <v>0.55106481481481484</v>
      </c>
      <c r="F196" t="s">
        <v>19</v>
      </c>
      <c r="G196" s="13">
        <f t="shared" si="6"/>
        <v>24.9</v>
      </c>
      <c r="Q196" s="31">
        <f t="shared" si="5"/>
        <v>792167</v>
      </c>
    </row>
    <row r="197" spans="1:17" x14ac:dyDescent="0.75">
      <c r="A197" s="6">
        <v>45726</v>
      </c>
      <c r="B197" t="s">
        <v>14</v>
      </c>
      <c r="C197">
        <v>36</v>
      </c>
      <c r="D197">
        <v>24.85</v>
      </c>
      <c r="E197" s="10">
        <v>0.55259259259259264</v>
      </c>
      <c r="F197" t="s">
        <v>19</v>
      </c>
      <c r="G197" s="13">
        <f t="shared" si="6"/>
        <v>894.6</v>
      </c>
      <c r="Q197" s="31">
        <f t="shared" si="5"/>
        <v>792203</v>
      </c>
    </row>
    <row r="198" spans="1:17" x14ac:dyDescent="0.75">
      <c r="A198" s="6">
        <v>45726</v>
      </c>
      <c r="B198" t="s">
        <v>14</v>
      </c>
      <c r="C198">
        <v>1</v>
      </c>
      <c r="D198">
        <v>24.85</v>
      </c>
      <c r="E198" s="10">
        <v>0.55259259259259264</v>
      </c>
      <c r="F198" t="s">
        <v>19</v>
      </c>
      <c r="G198" s="13">
        <f t="shared" si="6"/>
        <v>24.85</v>
      </c>
      <c r="Q198" s="31">
        <f t="shared" ref="Q198:Q261" si="7">+Q197+C198</f>
        <v>792204</v>
      </c>
    </row>
    <row r="199" spans="1:17" x14ac:dyDescent="0.75">
      <c r="A199" s="6">
        <v>45726</v>
      </c>
      <c r="B199" t="s">
        <v>14</v>
      </c>
      <c r="C199">
        <v>38</v>
      </c>
      <c r="D199">
        <v>24.9</v>
      </c>
      <c r="E199" s="10">
        <v>0.55788194444444439</v>
      </c>
      <c r="F199" t="s">
        <v>19</v>
      </c>
      <c r="G199" s="13">
        <f t="shared" si="6"/>
        <v>946.19999999999993</v>
      </c>
      <c r="Q199" s="31">
        <f t="shared" si="7"/>
        <v>792242</v>
      </c>
    </row>
    <row r="200" spans="1:17" x14ac:dyDescent="0.75">
      <c r="A200" s="6">
        <v>45726</v>
      </c>
      <c r="B200" t="s">
        <v>14</v>
      </c>
      <c r="C200">
        <v>39</v>
      </c>
      <c r="D200">
        <v>25</v>
      </c>
      <c r="E200" s="10">
        <v>0.57043981481481476</v>
      </c>
      <c r="F200" t="s">
        <v>19</v>
      </c>
      <c r="G200" s="13">
        <f t="shared" si="6"/>
        <v>975</v>
      </c>
      <c r="Q200" s="31">
        <f t="shared" si="7"/>
        <v>792281</v>
      </c>
    </row>
    <row r="201" spans="1:17" x14ac:dyDescent="0.75">
      <c r="A201" s="6">
        <v>45726</v>
      </c>
      <c r="B201" t="s">
        <v>14</v>
      </c>
      <c r="C201">
        <v>39</v>
      </c>
      <c r="D201">
        <v>24.85</v>
      </c>
      <c r="E201" s="10">
        <v>0.58751157407407406</v>
      </c>
      <c r="F201" t="s">
        <v>19</v>
      </c>
      <c r="G201" s="13">
        <f t="shared" si="6"/>
        <v>969.15000000000009</v>
      </c>
      <c r="Q201" s="31">
        <f t="shared" si="7"/>
        <v>792320</v>
      </c>
    </row>
    <row r="202" spans="1:17" x14ac:dyDescent="0.75">
      <c r="A202" s="6">
        <v>45726</v>
      </c>
      <c r="B202" t="s">
        <v>14</v>
      </c>
      <c r="C202">
        <v>37</v>
      </c>
      <c r="D202">
        <v>24.85</v>
      </c>
      <c r="E202" s="10">
        <v>0.6283333333333333</v>
      </c>
      <c r="F202" t="s">
        <v>19</v>
      </c>
      <c r="G202" s="13">
        <f t="shared" si="6"/>
        <v>919.45</v>
      </c>
      <c r="Q202" s="31">
        <f t="shared" si="7"/>
        <v>792357</v>
      </c>
    </row>
    <row r="203" spans="1:17" x14ac:dyDescent="0.75">
      <c r="A203" s="6">
        <v>45726</v>
      </c>
      <c r="B203" t="s">
        <v>14</v>
      </c>
      <c r="C203">
        <v>36</v>
      </c>
      <c r="D203">
        <v>24.85</v>
      </c>
      <c r="E203" s="10">
        <v>0.6283333333333333</v>
      </c>
      <c r="F203" t="s">
        <v>19</v>
      </c>
      <c r="G203" s="13">
        <f t="shared" si="6"/>
        <v>894.6</v>
      </c>
      <c r="Q203" s="31">
        <f t="shared" si="7"/>
        <v>792393</v>
      </c>
    </row>
    <row r="204" spans="1:17" x14ac:dyDescent="0.75">
      <c r="A204" s="6">
        <v>45726</v>
      </c>
      <c r="B204" t="s">
        <v>14</v>
      </c>
      <c r="C204">
        <v>26</v>
      </c>
      <c r="D204">
        <v>24.9</v>
      </c>
      <c r="E204" s="10">
        <v>0.62835648148148149</v>
      </c>
      <c r="F204" t="s">
        <v>19</v>
      </c>
      <c r="G204" s="13">
        <f t="shared" si="6"/>
        <v>647.4</v>
      </c>
      <c r="Q204" s="31">
        <f t="shared" si="7"/>
        <v>792419</v>
      </c>
    </row>
    <row r="205" spans="1:17" x14ac:dyDescent="0.75">
      <c r="A205" s="6">
        <v>45726</v>
      </c>
      <c r="B205" t="s">
        <v>14</v>
      </c>
      <c r="C205">
        <v>12</v>
      </c>
      <c r="D205">
        <v>24.9</v>
      </c>
      <c r="E205" s="10">
        <v>0.62835648148148149</v>
      </c>
      <c r="F205" t="s">
        <v>19</v>
      </c>
      <c r="G205" s="13">
        <f t="shared" si="6"/>
        <v>298.79999999999995</v>
      </c>
      <c r="Q205" s="31">
        <f t="shared" si="7"/>
        <v>792431</v>
      </c>
    </row>
    <row r="206" spans="1:17" x14ac:dyDescent="0.75">
      <c r="A206" s="6">
        <v>45726</v>
      </c>
      <c r="B206" t="s">
        <v>14</v>
      </c>
      <c r="C206">
        <v>36</v>
      </c>
      <c r="D206">
        <v>24.9</v>
      </c>
      <c r="E206" s="10">
        <v>0.64706018518518515</v>
      </c>
      <c r="F206" t="s">
        <v>19</v>
      </c>
      <c r="G206" s="13">
        <f t="shared" si="6"/>
        <v>896.4</v>
      </c>
      <c r="Q206" s="31">
        <f t="shared" si="7"/>
        <v>792467</v>
      </c>
    </row>
    <row r="207" spans="1:17" x14ac:dyDescent="0.75">
      <c r="A207" s="6">
        <v>45726</v>
      </c>
      <c r="B207" t="s">
        <v>14</v>
      </c>
      <c r="C207">
        <v>8</v>
      </c>
      <c r="D207">
        <v>24.9</v>
      </c>
      <c r="E207" s="10">
        <v>0.64706018518518515</v>
      </c>
      <c r="F207" t="s">
        <v>19</v>
      </c>
      <c r="G207" s="13">
        <f t="shared" si="6"/>
        <v>199.2</v>
      </c>
      <c r="Q207" s="31">
        <f t="shared" si="7"/>
        <v>792475</v>
      </c>
    </row>
    <row r="208" spans="1:17" x14ac:dyDescent="0.75">
      <c r="A208" s="6">
        <v>45726</v>
      </c>
      <c r="B208" t="s">
        <v>14</v>
      </c>
      <c r="C208">
        <v>1</v>
      </c>
      <c r="D208">
        <v>24.9</v>
      </c>
      <c r="E208" s="10">
        <v>0.6470717592592593</v>
      </c>
      <c r="F208" t="s">
        <v>19</v>
      </c>
      <c r="G208" s="13">
        <f t="shared" si="6"/>
        <v>24.9</v>
      </c>
      <c r="Q208" s="31">
        <f t="shared" si="7"/>
        <v>792476</v>
      </c>
    </row>
    <row r="209" spans="1:17" x14ac:dyDescent="0.75">
      <c r="A209" s="6">
        <v>45726</v>
      </c>
      <c r="B209" t="s">
        <v>14</v>
      </c>
      <c r="C209">
        <v>61</v>
      </c>
      <c r="D209">
        <v>24.95</v>
      </c>
      <c r="E209" s="10">
        <v>0.64785879629629628</v>
      </c>
      <c r="F209" t="s">
        <v>19</v>
      </c>
      <c r="G209" s="13">
        <f t="shared" si="6"/>
        <v>1521.95</v>
      </c>
      <c r="Q209" s="31">
        <f t="shared" si="7"/>
        <v>792537</v>
      </c>
    </row>
    <row r="210" spans="1:17" x14ac:dyDescent="0.75">
      <c r="A210" s="6">
        <v>45726</v>
      </c>
      <c r="B210" t="s">
        <v>14</v>
      </c>
      <c r="C210">
        <v>38</v>
      </c>
      <c r="D210">
        <v>24.85</v>
      </c>
      <c r="E210" s="10">
        <v>0.64938657407407407</v>
      </c>
      <c r="F210" t="s">
        <v>19</v>
      </c>
      <c r="G210" s="13">
        <f t="shared" si="6"/>
        <v>944.30000000000007</v>
      </c>
      <c r="Q210" s="31">
        <f t="shared" si="7"/>
        <v>792575</v>
      </c>
    </row>
    <row r="211" spans="1:17" x14ac:dyDescent="0.75">
      <c r="A211" s="6">
        <v>45726</v>
      </c>
      <c r="B211" t="s">
        <v>14</v>
      </c>
      <c r="C211">
        <v>77</v>
      </c>
      <c r="D211">
        <v>24.85</v>
      </c>
      <c r="E211" s="10">
        <v>0.66182870370370372</v>
      </c>
      <c r="F211" t="s">
        <v>19</v>
      </c>
      <c r="G211" s="13">
        <f t="shared" si="6"/>
        <v>1913.45</v>
      </c>
      <c r="Q211" s="31">
        <f t="shared" si="7"/>
        <v>792652</v>
      </c>
    </row>
    <row r="212" spans="1:17" x14ac:dyDescent="0.75">
      <c r="A212" s="6">
        <v>45726</v>
      </c>
      <c r="B212" t="s">
        <v>14</v>
      </c>
      <c r="C212">
        <v>113</v>
      </c>
      <c r="D212">
        <v>25</v>
      </c>
      <c r="E212" s="10">
        <v>0.70254629629629628</v>
      </c>
      <c r="F212" t="s">
        <v>19</v>
      </c>
      <c r="G212" s="13">
        <f t="shared" si="6"/>
        <v>2825</v>
      </c>
      <c r="Q212" s="31">
        <f t="shared" si="7"/>
        <v>792765</v>
      </c>
    </row>
    <row r="213" spans="1:17" x14ac:dyDescent="0.75">
      <c r="A213" s="6">
        <v>45726</v>
      </c>
      <c r="B213" t="s">
        <v>14</v>
      </c>
      <c r="C213">
        <v>22</v>
      </c>
      <c r="D213">
        <v>25</v>
      </c>
      <c r="E213" s="10">
        <v>0.70254629629629628</v>
      </c>
      <c r="F213" t="s">
        <v>19</v>
      </c>
      <c r="G213" s="13">
        <f t="shared" si="6"/>
        <v>550</v>
      </c>
      <c r="H213" s="20">
        <f>SUM(C169:C213)</f>
        <v>2900</v>
      </c>
      <c r="I213" s="15">
        <f>SUM(G169:G213)/H213</f>
        <v>25.234500000000001</v>
      </c>
      <c r="J213" s="13">
        <f>H213*I213</f>
        <v>73180.05</v>
      </c>
      <c r="Q213" s="31">
        <f t="shared" si="7"/>
        <v>792787</v>
      </c>
    </row>
    <row r="214" spans="1:17" x14ac:dyDescent="0.75">
      <c r="A214" s="6">
        <v>45727</v>
      </c>
      <c r="B214" t="s">
        <v>14</v>
      </c>
      <c r="C214" s="20">
        <v>25</v>
      </c>
      <c r="D214">
        <v>25.15</v>
      </c>
      <c r="E214" s="10">
        <v>0.37853009259259257</v>
      </c>
      <c r="F214" t="s">
        <v>19</v>
      </c>
      <c r="G214" s="13">
        <f t="shared" si="6"/>
        <v>628.75</v>
      </c>
      <c r="Q214" s="31">
        <f t="shared" si="7"/>
        <v>792812</v>
      </c>
    </row>
    <row r="215" spans="1:17" x14ac:dyDescent="0.75">
      <c r="A215" s="6">
        <v>45727</v>
      </c>
      <c r="B215" t="s">
        <v>14</v>
      </c>
      <c r="C215">
        <v>11</v>
      </c>
      <c r="D215">
        <v>25.15</v>
      </c>
      <c r="E215" s="10">
        <v>0.37853009259259257</v>
      </c>
      <c r="F215" t="s">
        <v>19</v>
      </c>
      <c r="G215" s="13">
        <f t="shared" si="6"/>
        <v>276.64999999999998</v>
      </c>
      <c r="Q215" s="31">
        <f t="shared" si="7"/>
        <v>792823</v>
      </c>
    </row>
    <row r="216" spans="1:17" x14ac:dyDescent="0.75">
      <c r="A216" s="6">
        <v>45727</v>
      </c>
      <c r="B216" t="s">
        <v>14</v>
      </c>
      <c r="C216">
        <v>99</v>
      </c>
      <c r="D216">
        <v>25.35</v>
      </c>
      <c r="E216" s="10">
        <v>0.38673611111111111</v>
      </c>
      <c r="F216" t="s">
        <v>19</v>
      </c>
      <c r="G216" s="13">
        <f t="shared" si="6"/>
        <v>2509.65</v>
      </c>
      <c r="Q216" s="31">
        <f t="shared" si="7"/>
        <v>792922</v>
      </c>
    </row>
    <row r="217" spans="1:17" x14ac:dyDescent="0.75">
      <c r="A217" s="6">
        <v>45727</v>
      </c>
      <c r="B217" t="s">
        <v>14</v>
      </c>
      <c r="C217">
        <v>29</v>
      </c>
      <c r="D217">
        <v>25.35</v>
      </c>
      <c r="E217" s="10">
        <v>0.38673611111111111</v>
      </c>
      <c r="F217" t="s">
        <v>19</v>
      </c>
      <c r="G217" s="13">
        <f t="shared" si="6"/>
        <v>735.15000000000009</v>
      </c>
      <c r="Q217" s="31">
        <f t="shared" si="7"/>
        <v>792951</v>
      </c>
    </row>
    <row r="218" spans="1:17" x14ac:dyDescent="0.75">
      <c r="A218" s="6">
        <v>45727</v>
      </c>
      <c r="B218" t="s">
        <v>14</v>
      </c>
      <c r="C218">
        <v>40</v>
      </c>
      <c r="D218">
        <v>25.5</v>
      </c>
      <c r="E218" s="10">
        <v>0.3918402777777778</v>
      </c>
      <c r="F218" t="s">
        <v>19</v>
      </c>
      <c r="G218" s="13">
        <f t="shared" si="6"/>
        <v>1020</v>
      </c>
      <c r="Q218" s="31">
        <f t="shared" si="7"/>
        <v>792991</v>
      </c>
    </row>
    <row r="219" spans="1:17" x14ac:dyDescent="0.75">
      <c r="A219" s="6">
        <v>45727</v>
      </c>
      <c r="B219" t="s">
        <v>14</v>
      </c>
      <c r="C219">
        <v>77</v>
      </c>
      <c r="D219">
        <v>25.4</v>
      </c>
      <c r="E219" s="10">
        <v>0.40151620370370367</v>
      </c>
      <c r="F219" t="s">
        <v>19</v>
      </c>
      <c r="G219" s="13">
        <f t="shared" si="6"/>
        <v>1955.8</v>
      </c>
      <c r="Q219" s="31">
        <f t="shared" si="7"/>
        <v>793068</v>
      </c>
    </row>
    <row r="220" spans="1:17" x14ac:dyDescent="0.75">
      <c r="A220" s="6">
        <v>45727</v>
      </c>
      <c r="B220" t="s">
        <v>14</v>
      </c>
      <c r="C220">
        <v>38</v>
      </c>
      <c r="D220">
        <v>25.4</v>
      </c>
      <c r="E220" s="10">
        <v>0.40151620370370367</v>
      </c>
      <c r="F220" t="s">
        <v>19</v>
      </c>
      <c r="G220" s="13">
        <f t="shared" si="6"/>
        <v>965.19999999999993</v>
      </c>
      <c r="Q220" s="31">
        <f t="shared" si="7"/>
        <v>793106</v>
      </c>
    </row>
    <row r="221" spans="1:17" x14ac:dyDescent="0.75">
      <c r="A221" s="6">
        <v>45727</v>
      </c>
      <c r="B221" t="s">
        <v>14</v>
      </c>
      <c r="C221">
        <v>30</v>
      </c>
      <c r="D221">
        <v>25.4</v>
      </c>
      <c r="E221" s="10">
        <v>0.42015046296296293</v>
      </c>
      <c r="F221" t="s">
        <v>19</v>
      </c>
      <c r="G221" s="13">
        <f t="shared" si="6"/>
        <v>762</v>
      </c>
      <c r="Q221" s="31">
        <f t="shared" si="7"/>
        <v>793136</v>
      </c>
    </row>
    <row r="222" spans="1:17" x14ac:dyDescent="0.75">
      <c r="A222" s="6">
        <v>45727</v>
      </c>
      <c r="B222" t="s">
        <v>14</v>
      </c>
      <c r="C222">
        <v>45</v>
      </c>
      <c r="D222">
        <v>25.4</v>
      </c>
      <c r="E222" s="10">
        <v>0.42369212962962965</v>
      </c>
      <c r="F222" t="s">
        <v>19</v>
      </c>
      <c r="G222" s="13">
        <f t="shared" si="6"/>
        <v>1143</v>
      </c>
      <c r="Q222" s="31">
        <f t="shared" si="7"/>
        <v>793181</v>
      </c>
    </row>
    <row r="223" spans="1:17" x14ac:dyDescent="0.75">
      <c r="A223" s="6">
        <v>45727</v>
      </c>
      <c r="B223" t="s">
        <v>14</v>
      </c>
      <c r="C223">
        <v>23</v>
      </c>
      <c r="D223">
        <v>25.35</v>
      </c>
      <c r="E223" s="10">
        <v>0.43039351851851854</v>
      </c>
      <c r="F223" t="s">
        <v>19</v>
      </c>
      <c r="G223" s="13">
        <f t="shared" si="6"/>
        <v>583.05000000000007</v>
      </c>
      <c r="Q223" s="31">
        <f t="shared" si="7"/>
        <v>793204</v>
      </c>
    </row>
    <row r="224" spans="1:17" x14ac:dyDescent="0.75">
      <c r="A224" s="6">
        <v>45727</v>
      </c>
      <c r="B224" t="s">
        <v>14</v>
      </c>
      <c r="C224">
        <v>211</v>
      </c>
      <c r="D224">
        <v>25.35</v>
      </c>
      <c r="E224" s="10">
        <v>0.43039351851851854</v>
      </c>
      <c r="F224" t="s">
        <v>19</v>
      </c>
      <c r="G224" s="13">
        <f t="shared" si="6"/>
        <v>5348.85</v>
      </c>
      <c r="Q224" s="31">
        <f t="shared" si="7"/>
        <v>793415</v>
      </c>
    </row>
    <row r="225" spans="1:17" x14ac:dyDescent="0.75">
      <c r="A225" s="6">
        <v>45727</v>
      </c>
      <c r="B225" t="s">
        <v>14</v>
      </c>
      <c r="C225">
        <v>266</v>
      </c>
      <c r="D225">
        <v>25.35</v>
      </c>
      <c r="E225" s="10">
        <v>0.43039351851851854</v>
      </c>
      <c r="F225" t="s">
        <v>19</v>
      </c>
      <c r="G225" s="13">
        <f t="shared" si="6"/>
        <v>6743.1</v>
      </c>
      <c r="Q225" s="31">
        <f t="shared" si="7"/>
        <v>793681</v>
      </c>
    </row>
    <row r="226" spans="1:17" x14ac:dyDescent="0.75">
      <c r="A226" s="6">
        <v>45727</v>
      </c>
      <c r="B226" t="s">
        <v>14</v>
      </c>
      <c r="C226">
        <v>30</v>
      </c>
      <c r="D226">
        <v>25.35</v>
      </c>
      <c r="E226" s="10">
        <v>0.43039351851851854</v>
      </c>
      <c r="F226" t="s">
        <v>19</v>
      </c>
      <c r="G226" s="13">
        <f t="shared" si="6"/>
        <v>760.5</v>
      </c>
      <c r="Q226" s="31">
        <f t="shared" si="7"/>
        <v>793711</v>
      </c>
    </row>
    <row r="227" spans="1:17" x14ac:dyDescent="0.75">
      <c r="A227" s="6">
        <v>45727</v>
      </c>
      <c r="B227" t="s">
        <v>14</v>
      </c>
      <c r="C227">
        <v>9</v>
      </c>
      <c r="D227">
        <v>25.35</v>
      </c>
      <c r="E227" s="10">
        <v>0.43039351851851854</v>
      </c>
      <c r="F227" t="s">
        <v>19</v>
      </c>
      <c r="G227" s="13">
        <f t="shared" si="6"/>
        <v>228.15</v>
      </c>
      <c r="Q227" s="31">
        <f t="shared" si="7"/>
        <v>793720</v>
      </c>
    </row>
    <row r="228" spans="1:17" x14ac:dyDescent="0.75">
      <c r="A228" s="6">
        <v>45727</v>
      </c>
      <c r="B228" t="s">
        <v>14</v>
      </c>
      <c r="C228">
        <v>38</v>
      </c>
      <c r="D228">
        <v>25.35</v>
      </c>
      <c r="E228" s="10">
        <v>0.43039351851851854</v>
      </c>
      <c r="F228" t="s">
        <v>19</v>
      </c>
      <c r="G228" s="13">
        <f t="shared" ref="G228:G291" si="8">C228*D228</f>
        <v>963.30000000000007</v>
      </c>
      <c r="Q228" s="31">
        <f t="shared" si="7"/>
        <v>793758</v>
      </c>
    </row>
    <row r="229" spans="1:17" x14ac:dyDescent="0.75">
      <c r="A229" s="6">
        <v>45727</v>
      </c>
      <c r="B229" t="s">
        <v>14</v>
      </c>
      <c r="C229">
        <v>38</v>
      </c>
      <c r="D229">
        <v>25.35</v>
      </c>
      <c r="E229" s="10">
        <v>0.43039351851851854</v>
      </c>
      <c r="F229" t="s">
        <v>19</v>
      </c>
      <c r="G229" s="13">
        <f t="shared" si="8"/>
        <v>963.30000000000007</v>
      </c>
      <c r="Q229" s="31">
        <f t="shared" si="7"/>
        <v>793796</v>
      </c>
    </row>
    <row r="230" spans="1:17" x14ac:dyDescent="0.75">
      <c r="A230" s="6">
        <v>45727</v>
      </c>
      <c r="B230" t="s">
        <v>14</v>
      </c>
      <c r="C230">
        <v>7</v>
      </c>
      <c r="D230">
        <v>25.3</v>
      </c>
      <c r="E230" s="10">
        <v>0.43040509259259263</v>
      </c>
      <c r="F230" t="s">
        <v>19</v>
      </c>
      <c r="G230" s="13">
        <f t="shared" si="8"/>
        <v>177.1</v>
      </c>
      <c r="Q230" s="31">
        <f t="shared" si="7"/>
        <v>793803</v>
      </c>
    </row>
    <row r="231" spans="1:17" x14ac:dyDescent="0.75">
      <c r="A231" s="6">
        <v>45727</v>
      </c>
      <c r="B231" t="s">
        <v>14</v>
      </c>
      <c r="C231">
        <v>7</v>
      </c>
      <c r="D231">
        <v>25.3</v>
      </c>
      <c r="E231" s="10">
        <v>0.43040509259259263</v>
      </c>
      <c r="F231" t="s">
        <v>19</v>
      </c>
      <c r="G231" s="13">
        <f t="shared" si="8"/>
        <v>177.1</v>
      </c>
      <c r="Q231" s="31">
        <f t="shared" si="7"/>
        <v>793810</v>
      </c>
    </row>
    <row r="232" spans="1:17" x14ac:dyDescent="0.75">
      <c r="A232" s="6">
        <v>45727</v>
      </c>
      <c r="B232" t="s">
        <v>14</v>
      </c>
      <c r="C232">
        <v>16</v>
      </c>
      <c r="D232">
        <v>25.3</v>
      </c>
      <c r="E232" s="10">
        <v>0.4305208333333333</v>
      </c>
      <c r="F232" t="s">
        <v>19</v>
      </c>
      <c r="G232" s="13">
        <f t="shared" si="8"/>
        <v>404.8</v>
      </c>
      <c r="Q232" s="31">
        <f t="shared" si="7"/>
        <v>793826</v>
      </c>
    </row>
    <row r="233" spans="1:17" x14ac:dyDescent="0.75">
      <c r="A233" s="6">
        <v>45727</v>
      </c>
      <c r="B233" t="s">
        <v>14</v>
      </c>
      <c r="C233">
        <v>47</v>
      </c>
      <c r="D233">
        <v>25.3</v>
      </c>
      <c r="E233" s="10">
        <v>0.4305208333333333</v>
      </c>
      <c r="F233" t="s">
        <v>19</v>
      </c>
      <c r="G233" s="13">
        <f t="shared" si="8"/>
        <v>1189.1000000000001</v>
      </c>
      <c r="Q233" s="31">
        <f t="shared" si="7"/>
        <v>793873</v>
      </c>
    </row>
    <row r="234" spans="1:17" x14ac:dyDescent="0.75">
      <c r="A234" s="6">
        <v>45727</v>
      </c>
      <c r="B234" t="s">
        <v>14</v>
      </c>
      <c r="C234">
        <v>14</v>
      </c>
      <c r="D234">
        <v>25.3</v>
      </c>
      <c r="E234" s="10">
        <v>0.4305208333333333</v>
      </c>
      <c r="F234" t="s">
        <v>19</v>
      </c>
      <c r="G234" s="13">
        <f t="shared" si="8"/>
        <v>354.2</v>
      </c>
      <c r="Q234" s="31">
        <f t="shared" si="7"/>
        <v>793887</v>
      </c>
    </row>
    <row r="235" spans="1:17" x14ac:dyDescent="0.75">
      <c r="A235" s="6">
        <v>45727</v>
      </c>
      <c r="B235" t="s">
        <v>14</v>
      </c>
      <c r="C235">
        <v>4</v>
      </c>
      <c r="D235">
        <v>25.25</v>
      </c>
      <c r="E235" s="10">
        <v>0.4305208333333333</v>
      </c>
      <c r="F235" t="s">
        <v>19</v>
      </c>
      <c r="G235" s="13">
        <f t="shared" si="8"/>
        <v>101</v>
      </c>
      <c r="Q235" s="31">
        <f t="shared" si="7"/>
        <v>793891</v>
      </c>
    </row>
    <row r="236" spans="1:17" x14ac:dyDescent="0.75">
      <c r="A236" s="6">
        <v>45727</v>
      </c>
      <c r="B236" t="s">
        <v>14</v>
      </c>
      <c r="C236">
        <v>21</v>
      </c>
      <c r="D236">
        <v>25.25</v>
      </c>
      <c r="E236" s="10">
        <v>0.4305208333333333</v>
      </c>
      <c r="F236" t="s">
        <v>19</v>
      </c>
      <c r="G236" s="13">
        <f t="shared" si="8"/>
        <v>530.25</v>
      </c>
      <c r="Q236" s="31">
        <f t="shared" si="7"/>
        <v>793912</v>
      </c>
    </row>
    <row r="237" spans="1:17" x14ac:dyDescent="0.75">
      <c r="A237" s="6">
        <v>45727</v>
      </c>
      <c r="B237" t="s">
        <v>14</v>
      </c>
      <c r="C237">
        <v>14</v>
      </c>
      <c r="D237">
        <v>25.25</v>
      </c>
      <c r="E237" s="10">
        <v>0.4305208333333333</v>
      </c>
      <c r="F237" t="s">
        <v>19</v>
      </c>
      <c r="G237" s="13">
        <f t="shared" si="8"/>
        <v>353.5</v>
      </c>
      <c r="Q237" s="31">
        <f t="shared" si="7"/>
        <v>793926</v>
      </c>
    </row>
    <row r="238" spans="1:17" x14ac:dyDescent="0.75">
      <c r="A238" s="6">
        <v>45727</v>
      </c>
      <c r="B238" t="s">
        <v>14</v>
      </c>
      <c r="C238">
        <v>28</v>
      </c>
      <c r="D238">
        <v>25.2</v>
      </c>
      <c r="E238" s="10">
        <v>0.44045138888888885</v>
      </c>
      <c r="F238" t="s">
        <v>19</v>
      </c>
      <c r="G238" s="13">
        <f t="shared" si="8"/>
        <v>705.6</v>
      </c>
      <c r="Q238" s="31">
        <f t="shared" si="7"/>
        <v>793954</v>
      </c>
    </row>
    <row r="239" spans="1:17" x14ac:dyDescent="0.75">
      <c r="A239" s="6">
        <v>45727</v>
      </c>
      <c r="B239" t="s">
        <v>14</v>
      </c>
      <c r="C239">
        <v>4</v>
      </c>
      <c r="D239">
        <v>25.15</v>
      </c>
      <c r="E239" s="10">
        <v>0.46099537037037036</v>
      </c>
      <c r="F239" t="s">
        <v>19</v>
      </c>
      <c r="G239" s="13">
        <f t="shared" si="8"/>
        <v>100.6</v>
      </c>
      <c r="Q239" s="31">
        <f t="shared" si="7"/>
        <v>793958</v>
      </c>
    </row>
    <row r="240" spans="1:17" x14ac:dyDescent="0.75">
      <c r="A240" s="6">
        <v>45727</v>
      </c>
      <c r="B240" t="s">
        <v>14</v>
      </c>
      <c r="C240">
        <v>35</v>
      </c>
      <c r="D240">
        <v>25.15</v>
      </c>
      <c r="E240" s="10">
        <v>0.46906249999999999</v>
      </c>
      <c r="F240" t="s">
        <v>19</v>
      </c>
      <c r="G240" s="13">
        <f t="shared" si="8"/>
        <v>880.25</v>
      </c>
      <c r="Q240" s="31">
        <f t="shared" si="7"/>
        <v>793993</v>
      </c>
    </row>
    <row r="241" spans="1:17" x14ac:dyDescent="0.75">
      <c r="A241" s="6">
        <v>45727</v>
      </c>
      <c r="B241" t="s">
        <v>14</v>
      </c>
      <c r="C241">
        <v>28</v>
      </c>
      <c r="D241">
        <v>25.15</v>
      </c>
      <c r="E241" s="10">
        <v>0.47768518518518516</v>
      </c>
      <c r="F241" t="s">
        <v>19</v>
      </c>
      <c r="G241" s="13">
        <f t="shared" si="8"/>
        <v>704.19999999999993</v>
      </c>
      <c r="Q241" s="31">
        <f t="shared" si="7"/>
        <v>794021</v>
      </c>
    </row>
    <row r="242" spans="1:17" x14ac:dyDescent="0.75">
      <c r="A242" s="6">
        <v>45727</v>
      </c>
      <c r="B242" t="s">
        <v>14</v>
      </c>
      <c r="C242">
        <v>61</v>
      </c>
      <c r="D242">
        <v>25.2</v>
      </c>
      <c r="E242" s="10">
        <v>0.60629629629629633</v>
      </c>
      <c r="F242" t="s">
        <v>19</v>
      </c>
      <c r="G242" s="13">
        <f t="shared" si="8"/>
        <v>1537.2</v>
      </c>
      <c r="Q242" s="31">
        <f t="shared" si="7"/>
        <v>794082</v>
      </c>
    </row>
    <row r="243" spans="1:17" x14ac:dyDescent="0.75">
      <c r="A243" s="6">
        <v>45727</v>
      </c>
      <c r="B243" t="s">
        <v>14</v>
      </c>
      <c r="C243">
        <v>1</v>
      </c>
      <c r="D243">
        <v>25.2</v>
      </c>
      <c r="E243" s="10">
        <v>0.60629629629629633</v>
      </c>
      <c r="F243" t="s">
        <v>19</v>
      </c>
      <c r="G243" s="13">
        <f t="shared" si="8"/>
        <v>25.2</v>
      </c>
      <c r="Q243" s="31">
        <f t="shared" si="7"/>
        <v>794083</v>
      </c>
    </row>
    <row r="244" spans="1:17" x14ac:dyDescent="0.75">
      <c r="A244" s="6">
        <v>45727</v>
      </c>
      <c r="B244" t="s">
        <v>14</v>
      </c>
      <c r="C244">
        <v>378</v>
      </c>
      <c r="D244">
        <v>25.2</v>
      </c>
      <c r="E244" s="10">
        <v>0.60629629629629633</v>
      </c>
      <c r="F244" t="s">
        <v>19</v>
      </c>
      <c r="G244" s="13">
        <f t="shared" si="8"/>
        <v>9525.6</v>
      </c>
      <c r="Q244" s="31">
        <f t="shared" si="7"/>
        <v>794461</v>
      </c>
    </row>
    <row r="245" spans="1:17" x14ac:dyDescent="0.75">
      <c r="A245" s="6">
        <v>45727</v>
      </c>
      <c r="B245" t="s">
        <v>14</v>
      </c>
      <c r="C245">
        <v>60</v>
      </c>
      <c r="D245">
        <v>25.2</v>
      </c>
      <c r="E245" s="10">
        <v>0.60629629629629633</v>
      </c>
      <c r="F245" t="s">
        <v>19</v>
      </c>
      <c r="G245" s="13">
        <f t="shared" si="8"/>
        <v>1512</v>
      </c>
      <c r="Q245" s="31">
        <f t="shared" si="7"/>
        <v>794521</v>
      </c>
    </row>
    <row r="246" spans="1:17" x14ac:dyDescent="0.75">
      <c r="A246" s="6">
        <v>45727</v>
      </c>
      <c r="B246" t="s">
        <v>14</v>
      </c>
      <c r="C246">
        <v>115</v>
      </c>
      <c r="D246">
        <v>25.2</v>
      </c>
      <c r="E246" s="10">
        <v>0.60629629629629633</v>
      </c>
      <c r="F246" t="s">
        <v>19</v>
      </c>
      <c r="G246" s="13">
        <f t="shared" si="8"/>
        <v>2898</v>
      </c>
      <c r="Q246" s="31">
        <f t="shared" si="7"/>
        <v>794636</v>
      </c>
    </row>
    <row r="247" spans="1:17" x14ac:dyDescent="0.75">
      <c r="A247" s="6">
        <v>45727</v>
      </c>
      <c r="B247" t="s">
        <v>14</v>
      </c>
      <c r="C247">
        <v>74</v>
      </c>
      <c r="D247">
        <v>25.15</v>
      </c>
      <c r="E247" s="10">
        <v>0.60630787037037037</v>
      </c>
      <c r="F247" t="s">
        <v>19</v>
      </c>
      <c r="G247" s="13">
        <f t="shared" si="8"/>
        <v>1861.1</v>
      </c>
      <c r="Q247" s="31">
        <f t="shared" si="7"/>
        <v>794710</v>
      </c>
    </row>
    <row r="248" spans="1:17" x14ac:dyDescent="0.75">
      <c r="A248" s="6">
        <v>45727</v>
      </c>
      <c r="B248" t="s">
        <v>14</v>
      </c>
      <c r="C248">
        <v>40</v>
      </c>
      <c r="D248">
        <v>25.15</v>
      </c>
      <c r="E248" s="10">
        <v>0.61815972222222226</v>
      </c>
      <c r="F248" t="s">
        <v>19</v>
      </c>
      <c r="G248" s="13">
        <f t="shared" si="8"/>
        <v>1006</v>
      </c>
      <c r="Q248" s="31">
        <f t="shared" si="7"/>
        <v>794750</v>
      </c>
    </row>
    <row r="249" spans="1:17" x14ac:dyDescent="0.75">
      <c r="A249" s="6">
        <v>45727</v>
      </c>
      <c r="B249" t="s">
        <v>14</v>
      </c>
      <c r="C249">
        <v>39</v>
      </c>
      <c r="D249">
        <v>25.15</v>
      </c>
      <c r="E249" s="10">
        <v>0.61870370370370364</v>
      </c>
      <c r="F249" t="s">
        <v>19</v>
      </c>
      <c r="G249" s="13">
        <f t="shared" si="8"/>
        <v>980.84999999999991</v>
      </c>
      <c r="Q249" s="31">
        <f t="shared" si="7"/>
        <v>794789</v>
      </c>
    </row>
    <row r="250" spans="1:17" x14ac:dyDescent="0.75">
      <c r="A250" s="6">
        <v>45727</v>
      </c>
      <c r="B250" t="s">
        <v>14</v>
      </c>
      <c r="C250">
        <v>648</v>
      </c>
      <c r="D250">
        <v>25.15</v>
      </c>
      <c r="E250" s="10">
        <v>0.62671296296296297</v>
      </c>
      <c r="F250" t="s">
        <v>19</v>
      </c>
      <c r="G250" s="13">
        <f t="shared" si="8"/>
        <v>16297.199999999999</v>
      </c>
      <c r="Q250" s="31">
        <f t="shared" si="7"/>
        <v>795437</v>
      </c>
    </row>
    <row r="251" spans="1:17" x14ac:dyDescent="0.75">
      <c r="A251" s="6">
        <v>45727</v>
      </c>
      <c r="B251" t="s">
        <v>14</v>
      </c>
      <c r="C251">
        <v>1</v>
      </c>
      <c r="D251">
        <v>25.15</v>
      </c>
      <c r="E251" s="10">
        <v>0.62671296296296297</v>
      </c>
      <c r="F251" t="s">
        <v>19</v>
      </c>
      <c r="G251" s="13">
        <f t="shared" si="8"/>
        <v>25.15</v>
      </c>
      <c r="Q251" s="31">
        <f t="shared" si="7"/>
        <v>795438</v>
      </c>
    </row>
    <row r="252" spans="1:17" x14ac:dyDescent="0.75">
      <c r="A252" s="6">
        <v>45727</v>
      </c>
      <c r="B252" t="s">
        <v>14</v>
      </c>
      <c r="C252">
        <v>50</v>
      </c>
      <c r="D252">
        <v>25.15</v>
      </c>
      <c r="E252" s="10">
        <v>0.62671296296296297</v>
      </c>
      <c r="F252" t="s">
        <v>19</v>
      </c>
      <c r="G252" s="13">
        <f t="shared" si="8"/>
        <v>1257.5</v>
      </c>
      <c r="Q252" s="31">
        <f t="shared" si="7"/>
        <v>795488</v>
      </c>
    </row>
    <row r="253" spans="1:17" x14ac:dyDescent="0.75">
      <c r="A253" s="6">
        <v>45727</v>
      </c>
      <c r="B253" t="s">
        <v>14</v>
      </c>
      <c r="C253">
        <v>111</v>
      </c>
      <c r="D253">
        <v>25.15</v>
      </c>
      <c r="E253" s="10">
        <v>0.62671296296296297</v>
      </c>
      <c r="F253" t="s">
        <v>19</v>
      </c>
      <c r="G253" s="13">
        <f t="shared" si="8"/>
        <v>2791.6499999999996</v>
      </c>
      <c r="Q253" s="31">
        <f t="shared" si="7"/>
        <v>795599</v>
      </c>
    </row>
    <row r="254" spans="1:17" x14ac:dyDescent="0.75">
      <c r="A254" s="6">
        <v>45727</v>
      </c>
      <c r="B254" t="s">
        <v>14</v>
      </c>
      <c r="C254">
        <v>116</v>
      </c>
      <c r="D254">
        <v>25.15</v>
      </c>
      <c r="E254" s="10">
        <v>0.62671296296296297</v>
      </c>
      <c r="F254" t="s">
        <v>19</v>
      </c>
      <c r="G254" s="13">
        <f t="shared" si="8"/>
        <v>2917.3999999999996</v>
      </c>
      <c r="Q254" s="31">
        <f t="shared" si="7"/>
        <v>795715</v>
      </c>
    </row>
    <row r="255" spans="1:17" x14ac:dyDescent="0.75">
      <c r="A255" s="6">
        <v>45727</v>
      </c>
      <c r="B255" t="s">
        <v>14</v>
      </c>
      <c r="C255">
        <v>72</v>
      </c>
      <c r="D255">
        <v>25.15</v>
      </c>
      <c r="E255" s="10">
        <v>0.62671296296296297</v>
      </c>
      <c r="F255" t="s">
        <v>19</v>
      </c>
      <c r="G255" s="13">
        <f t="shared" si="8"/>
        <v>1810.8</v>
      </c>
      <c r="H255" s="20">
        <f>SUM(C214:C255)</f>
        <v>3000</v>
      </c>
      <c r="I255" s="15">
        <f>SUM(G214:G255)/H255</f>
        <v>25.236599999999992</v>
      </c>
      <c r="J255" s="13">
        <f>H255*I255</f>
        <v>75709.799999999974</v>
      </c>
      <c r="Q255" s="31">
        <f t="shared" si="7"/>
        <v>795787</v>
      </c>
    </row>
    <row r="256" spans="1:17" x14ac:dyDescent="0.75">
      <c r="A256" s="6">
        <v>45728</v>
      </c>
      <c r="B256" t="s">
        <v>14</v>
      </c>
      <c r="C256" s="20">
        <v>275</v>
      </c>
      <c r="D256">
        <v>25.2</v>
      </c>
      <c r="E256" s="10">
        <v>0.41701388888888885</v>
      </c>
      <c r="F256" t="s">
        <v>19</v>
      </c>
      <c r="G256" s="13">
        <f t="shared" si="8"/>
        <v>6930</v>
      </c>
      <c r="Q256" s="31">
        <f t="shared" si="7"/>
        <v>796062</v>
      </c>
    </row>
    <row r="257" spans="1:17" x14ac:dyDescent="0.75">
      <c r="A257" s="6">
        <v>45728</v>
      </c>
      <c r="B257" t="s">
        <v>14</v>
      </c>
      <c r="C257">
        <v>225</v>
      </c>
      <c r="D257">
        <v>25.2</v>
      </c>
      <c r="E257" s="10">
        <v>0.41701388888888885</v>
      </c>
      <c r="F257" t="s">
        <v>19</v>
      </c>
      <c r="G257" s="13">
        <f t="shared" si="8"/>
        <v>5670</v>
      </c>
      <c r="Q257" s="31">
        <f t="shared" si="7"/>
        <v>796287</v>
      </c>
    </row>
    <row r="258" spans="1:17" x14ac:dyDescent="0.75">
      <c r="A258" s="6">
        <v>45728</v>
      </c>
      <c r="B258" t="s">
        <v>14</v>
      </c>
      <c r="C258">
        <v>144</v>
      </c>
      <c r="D258">
        <v>25.25</v>
      </c>
      <c r="E258" s="10">
        <v>0.41701388888888885</v>
      </c>
      <c r="F258" t="s">
        <v>19</v>
      </c>
      <c r="G258" s="13">
        <f t="shared" si="8"/>
        <v>3636</v>
      </c>
      <c r="Q258" s="31">
        <f t="shared" si="7"/>
        <v>796431</v>
      </c>
    </row>
    <row r="259" spans="1:17" x14ac:dyDescent="0.75">
      <c r="A259" s="6">
        <v>45728</v>
      </c>
      <c r="B259" t="s">
        <v>14</v>
      </c>
      <c r="C259">
        <v>136</v>
      </c>
      <c r="D259">
        <v>25.2</v>
      </c>
      <c r="E259" s="10">
        <v>0.41701388888888885</v>
      </c>
      <c r="F259" t="s">
        <v>19</v>
      </c>
      <c r="G259" s="13">
        <f t="shared" si="8"/>
        <v>3427.2</v>
      </c>
      <c r="Q259" s="31">
        <f t="shared" si="7"/>
        <v>796567</v>
      </c>
    </row>
    <row r="260" spans="1:17" x14ac:dyDescent="0.75">
      <c r="A260" s="6">
        <v>45728</v>
      </c>
      <c r="B260" t="s">
        <v>14</v>
      </c>
      <c r="C260">
        <v>166</v>
      </c>
      <c r="D260">
        <v>25.25</v>
      </c>
      <c r="E260" s="10">
        <v>0.41701388888888885</v>
      </c>
      <c r="F260" t="s">
        <v>19</v>
      </c>
      <c r="G260" s="13">
        <f t="shared" si="8"/>
        <v>4191.5</v>
      </c>
      <c r="Q260" s="31">
        <f t="shared" si="7"/>
        <v>796733</v>
      </c>
    </row>
    <row r="261" spans="1:17" x14ac:dyDescent="0.75">
      <c r="A261" s="6">
        <v>45728</v>
      </c>
      <c r="B261" t="s">
        <v>14</v>
      </c>
      <c r="C261">
        <v>72</v>
      </c>
      <c r="D261">
        <v>25.2</v>
      </c>
      <c r="E261" s="10">
        <v>0.41701388888888885</v>
      </c>
      <c r="F261" t="s">
        <v>19</v>
      </c>
      <c r="G261" s="13">
        <f t="shared" si="8"/>
        <v>1814.3999999999999</v>
      </c>
      <c r="Q261" s="31">
        <f t="shared" si="7"/>
        <v>796805</v>
      </c>
    </row>
    <row r="262" spans="1:17" x14ac:dyDescent="0.75">
      <c r="A262" s="6">
        <v>45728</v>
      </c>
      <c r="B262" t="s">
        <v>14</v>
      </c>
      <c r="C262">
        <v>72</v>
      </c>
      <c r="D262">
        <v>25.2</v>
      </c>
      <c r="E262" s="10">
        <v>0.41701388888888885</v>
      </c>
      <c r="F262" t="s">
        <v>19</v>
      </c>
      <c r="G262" s="13">
        <f t="shared" si="8"/>
        <v>1814.3999999999999</v>
      </c>
      <c r="Q262" s="31">
        <f t="shared" ref="Q262:Q325" si="9">+Q261+C262</f>
        <v>796877</v>
      </c>
    </row>
    <row r="263" spans="1:17" x14ac:dyDescent="0.75">
      <c r="A263" s="6">
        <v>45728</v>
      </c>
      <c r="B263" t="s">
        <v>14</v>
      </c>
      <c r="C263">
        <v>39</v>
      </c>
      <c r="D263">
        <v>25.05</v>
      </c>
      <c r="E263" s="10">
        <v>0.47557870370370375</v>
      </c>
      <c r="F263" t="s">
        <v>19</v>
      </c>
      <c r="G263" s="13">
        <f t="shared" si="8"/>
        <v>976.95</v>
      </c>
      <c r="Q263" s="31">
        <f t="shared" si="9"/>
        <v>796916</v>
      </c>
    </row>
    <row r="264" spans="1:17" x14ac:dyDescent="0.75">
      <c r="A264" s="6">
        <v>45728</v>
      </c>
      <c r="B264" t="s">
        <v>14</v>
      </c>
      <c r="C264">
        <v>39</v>
      </c>
      <c r="D264">
        <v>25.05</v>
      </c>
      <c r="E264" s="10">
        <v>0.4854282407407407</v>
      </c>
      <c r="F264" t="s">
        <v>19</v>
      </c>
      <c r="G264" s="13">
        <f t="shared" si="8"/>
        <v>976.95</v>
      </c>
      <c r="Q264" s="31">
        <f t="shared" si="9"/>
        <v>796955</v>
      </c>
    </row>
    <row r="265" spans="1:17" x14ac:dyDescent="0.75">
      <c r="A265" s="6">
        <v>45728</v>
      </c>
      <c r="B265" t="s">
        <v>14</v>
      </c>
      <c r="C265">
        <v>76</v>
      </c>
      <c r="D265">
        <v>25.15</v>
      </c>
      <c r="E265" s="10">
        <v>0.5481597222222222</v>
      </c>
      <c r="F265" t="s">
        <v>19</v>
      </c>
      <c r="G265" s="13">
        <f t="shared" si="8"/>
        <v>1911.3999999999999</v>
      </c>
      <c r="Q265" s="31">
        <f t="shared" si="9"/>
        <v>797031</v>
      </c>
    </row>
    <row r="266" spans="1:17" x14ac:dyDescent="0.75">
      <c r="A266" s="6">
        <v>45728</v>
      </c>
      <c r="B266" t="s">
        <v>14</v>
      </c>
      <c r="C266">
        <v>195</v>
      </c>
      <c r="D266">
        <v>25.15</v>
      </c>
      <c r="E266" s="10">
        <v>0.5481597222222222</v>
      </c>
      <c r="F266" t="s">
        <v>19</v>
      </c>
      <c r="G266" s="13">
        <f t="shared" si="8"/>
        <v>4904.25</v>
      </c>
      <c r="Q266" s="31">
        <f t="shared" si="9"/>
        <v>797226</v>
      </c>
    </row>
    <row r="267" spans="1:17" x14ac:dyDescent="0.75">
      <c r="A267" s="6">
        <v>45728</v>
      </c>
      <c r="B267" t="s">
        <v>14</v>
      </c>
      <c r="C267">
        <v>38</v>
      </c>
      <c r="D267">
        <v>25.2</v>
      </c>
      <c r="E267" s="10">
        <v>0.56256944444444446</v>
      </c>
      <c r="F267" t="s">
        <v>19</v>
      </c>
      <c r="G267" s="13">
        <f t="shared" si="8"/>
        <v>957.6</v>
      </c>
      <c r="Q267" s="31">
        <f t="shared" si="9"/>
        <v>797264</v>
      </c>
    </row>
    <row r="268" spans="1:17" x14ac:dyDescent="0.75">
      <c r="A268" s="6">
        <v>45728</v>
      </c>
      <c r="B268" t="s">
        <v>14</v>
      </c>
      <c r="C268">
        <v>48</v>
      </c>
      <c r="D268">
        <v>25.25</v>
      </c>
      <c r="E268" s="10">
        <v>0.56325231481481486</v>
      </c>
      <c r="F268" t="s">
        <v>19</v>
      </c>
      <c r="G268" s="13">
        <f t="shared" si="8"/>
        <v>1212</v>
      </c>
      <c r="Q268" s="31">
        <f t="shared" si="9"/>
        <v>797312</v>
      </c>
    </row>
    <row r="269" spans="1:17" x14ac:dyDescent="0.75">
      <c r="A269" s="6">
        <v>45728</v>
      </c>
      <c r="B269" t="s">
        <v>14</v>
      </c>
      <c r="C269">
        <v>60</v>
      </c>
      <c r="D269">
        <v>25.35</v>
      </c>
      <c r="E269" s="10">
        <v>0.5666782407407408</v>
      </c>
      <c r="F269" t="s">
        <v>19</v>
      </c>
      <c r="G269" s="13">
        <f t="shared" si="8"/>
        <v>1521</v>
      </c>
      <c r="Q269" s="31">
        <f t="shared" si="9"/>
        <v>797372</v>
      </c>
    </row>
    <row r="270" spans="1:17" x14ac:dyDescent="0.75">
      <c r="A270" s="6">
        <v>45728</v>
      </c>
      <c r="B270" t="s">
        <v>14</v>
      </c>
      <c r="C270">
        <v>38</v>
      </c>
      <c r="D270">
        <v>25.25</v>
      </c>
      <c r="E270" s="10">
        <v>0.57341435185185186</v>
      </c>
      <c r="F270" t="s">
        <v>19</v>
      </c>
      <c r="G270" s="13">
        <f t="shared" si="8"/>
        <v>959.5</v>
      </c>
      <c r="Q270" s="31">
        <f t="shared" si="9"/>
        <v>797410</v>
      </c>
    </row>
    <row r="271" spans="1:17" x14ac:dyDescent="0.75">
      <c r="A271" s="6">
        <v>45728</v>
      </c>
      <c r="B271" t="s">
        <v>14</v>
      </c>
      <c r="C271">
        <v>144</v>
      </c>
      <c r="D271">
        <v>25.35</v>
      </c>
      <c r="E271" s="10">
        <v>0.57341435185185186</v>
      </c>
      <c r="F271" t="s">
        <v>19</v>
      </c>
      <c r="G271" s="13">
        <f t="shared" si="8"/>
        <v>3650.4</v>
      </c>
      <c r="Q271" s="31">
        <f t="shared" si="9"/>
        <v>797554</v>
      </c>
    </row>
    <row r="272" spans="1:17" x14ac:dyDescent="0.75">
      <c r="A272" s="6">
        <v>45728</v>
      </c>
      <c r="B272" t="s">
        <v>14</v>
      </c>
      <c r="C272">
        <v>68</v>
      </c>
      <c r="D272">
        <v>25.35</v>
      </c>
      <c r="E272" s="10">
        <v>0.57777777777777783</v>
      </c>
      <c r="F272" t="s">
        <v>19</v>
      </c>
      <c r="G272" s="13">
        <f t="shared" si="8"/>
        <v>1723.8000000000002</v>
      </c>
      <c r="Q272" s="31">
        <f t="shared" si="9"/>
        <v>797622</v>
      </c>
    </row>
    <row r="273" spans="1:17" x14ac:dyDescent="0.75">
      <c r="A273" s="6">
        <v>45728</v>
      </c>
      <c r="B273" t="s">
        <v>14</v>
      </c>
      <c r="C273">
        <v>38</v>
      </c>
      <c r="D273">
        <v>25.3</v>
      </c>
      <c r="E273" s="10">
        <v>0.60270833333333329</v>
      </c>
      <c r="F273" t="s">
        <v>19</v>
      </c>
      <c r="G273" s="13">
        <f t="shared" si="8"/>
        <v>961.4</v>
      </c>
      <c r="Q273" s="31">
        <f t="shared" si="9"/>
        <v>797660</v>
      </c>
    </row>
    <row r="274" spans="1:17" x14ac:dyDescent="0.75">
      <c r="A274" s="6">
        <v>45728</v>
      </c>
      <c r="B274" t="s">
        <v>14</v>
      </c>
      <c r="C274">
        <v>122</v>
      </c>
      <c r="D274">
        <v>25.35</v>
      </c>
      <c r="E274" s="10">
        <v>0.60270833333333329</v>
      </c>
      <c r="F274" t="s">
        <v>19</v>
      </c>
      <c r="G274" s="13">
        <f t="shared" si="8"/>
        <v>3092.7000000000003</v>
      </c>
      <c r="Q274" s="31">
        <f t="shared" si="9"/>
        <v>797782</v>
      </c>
    </row>
    <row r="275" spans="1:17" x14ac:dyDescent="0.75">
      <c r="A275" s="6">
        <v>45728</v>
      </c>
      <c r="B275" t="s">
        <v>14</v>
      </c>
      <c r="C275">
        <v>205</v>
      </c>
      <c r="D275">
        <v>25.2</v>
      </c>
      <c r="E275" s="10">
        <v>0.62984953703703705</v>
      </c>
      <c r="F275" t="s">
        <v>19</v>
      </c>
      <c r="G275" s="13">
        <f t="shared" si="8"/>
        <v>5166</v>
      </c>
      <c r="Q275" s="31">
        <f t="shared" si="9"/>
        <v>797987</v>
      </c>
    </row>
    <row r="276" spans="1:17" x14ac:dyDescent="0.75">
      <c r="A276" s="6">
        <v>45728</v>
      </c>
      <c r="B276" t="s">
        <v>14</v>
      </c>
      <c r="C276">
        <v>3</v>
      </c>
      <c r="D276">
        <v>25.2</v>
      </c>
      <c r="E276" s="10">
        <v>0.62984953703703705</v>
      </c>
      <c r="F276" t="s">
        <v>19</v>
      </c>
      <c r="G276" s="13">
        <f t="shared" si="8"/>
        <v>75.599999999999994</v>
      </c>
      <c r="Q276" s="31">
        <f t="shared" si="9"/>
        <v>797990</v>
      </c>
    </row>
    <row r="277" spans="1:17" x14ac:dyDescent="0.75">
      <c r="A277" s="6">
        <v>45728</v>
      </c>
      <c r="B277" t="s">
        <v>14</v>
      </c>
      <c r="C277">
        <v>1</v>
      </c>
      <c r="D277">
        <v>25.2</v>
      </c>
      <c r="E277" s="10">
        <v>0.62984953703703705</v>
      </c>
      <c r="F277" t="s">
        <v>19</v>
      </c>
      <c r="G277" s="13">
        <f t="shared" si="8"/>
        <v>25.2</v>
      </c>
      <c r="Q277" s="31">
        <f t="shared" si="9"/>
        <v>797991</v>
      </c>
    </row>
    <row r="278" spans="1:17" x14ac:dyDescent="0.75">
      <c r="A278" s="6">
        <v>45728</v>
      </c>
      <c r="B278" t="s">
        <v>14</v>
      </c>
      <c r="C278">
        <v>487</v>
      </c>
      <c r="D278">
        <v>25.2</v>
      </c>
      <c r="E278" s="10">
        <v>0.62984953703703705</v>
      </c>
      <c r="F278" t="s">
        <v>19</v>
      </c>
      <c r="G278" s="13">
        <f t="shared" si="8"/>
        <v>12272.4</v>
      </c>
      <c r="Q278" s="31">
        <f t="shared" si="9"/>
        <v>798478</v>
      </c>
    </row>
    <row r="279" spans="1:17" x14ac:dyDescent="0.75">
      <c r="A279" s="6">
        <v>45728</v>
      </c>
      <c r="B279" t="s">
        <v>14</v>
      </c>
      <c r="C279">
        <v>4</v>
      </c>
      <c r="D279">
        <v>25.2</v>
      </c>
      <c r="E279" s="10">
        <v>0.62984953703703705</v>
      </c>
      <c r="F279" t="s">
        <v>19</v>
      </c>
      <c r="G279" s="13">
        <f t="shared" si="8"/>
        <v>100.8</v>
      </c>
      <c r="Q279" s="31">
        <f t="shared" si="9"/>
        <v>798482</v>
      </c>
    </row>
    <row r="280" spans="1:17" x14ac:dyDescent="0.75">
      <c r="A280" s="6">
        <v>45728</v>
      </c>
      <c r="B280" t="s">
        <v>14</v>
      </c>
      <c r="C280">
        <v>147</v>
      </c>
      <c r="D280">
        <v>25.2</v>
      </c>
      <c r="E280" s="10">
        <v>0.62984953703703705</v>
      </c>
      <c r="F280" t="s">
        <v>19</v>
      </c>
      <c r="G280" s="13">
        <f t="shared" si="8"/>
        <v>3704.4</v>
      </c>
      <c r="Q280" s="31">
        <f t="shared" si="9"/>
        <v>798629</v>
      </c>
    </row>
    <row r="281" spans="1:17" x14ac:dyDescent="0.75">
      <c r="A281" s="6">
        <v>45728</v>
      </c>
      <c r="B281" t="s">
        <v>14</v>
      </c>
      <c r="C281">
        <v>37</v>
      </c>
      <c r="D281">
        <v>25.2</v>
      </c>
      <c r="E281" s="10">
        <v>0.62984953703703705</v>
      </c>
      <c r="F281" t="s">
        <v>19</v>
      </c>
      <c r="G281" s="13">
        <f t="shared" si="8"/>
        <v>932.4</v>
      </c>
      <c r="Q281" s="31">
        <f t="shared" si="9"/>
        <v>798666</v>
      </c>
    </row>
    <row r="282" spans="1:17" x14ac:dyDescent="0.75">
      <c r="A282" s="6">
        <v>45728</v>
      </c>
      <c r="B282" t="s">
        <v>14</v>
      </c>
      <c r="C282">
        <v>39</v>
      </c>
      <c r="D282">
        <v>25.15</v>
      </c>
      <c r="E282" s="10">
        <v>0.62986111111111109</v>
      </c>
      <c r="F282" t="s">
        <v>19</v>
      </c>
      <c r="G282" s="13">
        <f t="shared" si="8"/>
        <v>980.84999999999991</v>
      </c>
      <c r="Q282" s="31">
        <f t="shared" si="9"/>
        <v>798705</v>
      </c>
    </row>
    <row r="283" spans="1:17" x14ac:dyDescent="0.75">
      <c r="A283" s="6">
        <v>45728</v>
      </c>
      <c r="B283" t="s">
        <v>14</v>
      </c>
      <c r="C283">
        <v>39</v>
      </c>
      <c r="D283">
        <v>25.05</v>
      </c>
      <c r="E283" s="10">
        <v>0.6539814814814815</v>
      </c>
      <c r="F283" t="s">
        <v>19</v>
      </c>
      <c r="G283" s="13">
        <f t="shared" si="8"/>
        <v>976.95</v>
      </c>
      <c r="Q283" s="31">
        <f t="shared" si="9"/>
        <v>798744</v>
      </c>
    </row>
    <row r="284" spans="1:17" x14ac:dyDescent="0.75">
      <c r="A284" s="6">
        <v>45728</v>
      </c>
      <c r="B284" t="s">
        <v>14</v>
      </c>
      <c r="C284">
        <v>38</v>
      </c>
      <c r="D284">
        <v>25.05</v>
      </c>
      <c r="E284" s="10">
        <v>0.6539814814814815</v>
      </c>
      <c r="F284" t="s">
        <v>19</v>
      </c>
      <c r="G284" s="13">
        <f t="shared" si="8"/>
        <v>951.9</v>
      </c>
      <c r="Q284" s="31">
        <f t="shared" si="9"/>
        <v>798782</v>
      </c>
    </row>
    <row r="285" spans="1:17" x14ac:dyDescent="0.75">
      <c r="A285" s="6">
        <v>45728</v>
      </c>
      <c r="B285" t="s">
        <v>14</v>
      </c>
      <c r="C285">
        <v>41</v>
      </c>
      <c r="D285">
        <v>25.05</v>
      </c>
      <c r="E285" s="10">
        <v>0.65453703703703703</v>
      </c>
      <c r="F285" t="s">
        <v>19</v>
      </c>
      <c r="G285" s="13">
        <f t="shared" si="8"/>
        <v>1027.05</v>
      </c>
      <c r="Q285" s="31">
        <f t="shared" si="9"/>
        <v>798823</v>
      </c>
    </row>
    <row r="286" spans="1:17" x14ac:dyDescent="0.75">
      <c r="A286" s="6">
        <v>45728</v>
      </c>
      <c r="B286" t="s">
        <v>14</v>
      </c>
      <c r="C286">
        <v>3</v>
      </c>
      <c r="D286">
        <v>25</v>
      </c>
      <c r="E286" s="10">
        <v>0.66557870370370364</v>
      </c>
      <c r="F286" t="s">
        <v>19</v>
      </c>
      <c r="G286" s="13">
        <f t="shared" si="8"/>
        <v>75</v>
      </c>
      <c r="Q286" s="31">
        <f t="shared" si="9"/>
        <v>798826</v>
      </c>
    </row>
    <row r="287" spans="1:17" x14ac:dyDescent="0.75">
      <c r="A287" s="6">
        <v>45728</v>
      </c>
      <c r="B287" t="s">
        <v>14</v>
      </c>
      <c r="C287">
        <v>161</v>
      </c>
      <c r="D287">
        <v>25</v>
      </c>
      <c r="E287" s="10">
        <v>0.67379629629629623</v>
      </c>
      <c r="F287" t="s">
        <v>19</v>
      </c>
      <c r="G287" s="13">
        <f t="shared" si="8"/>
        <v>4025</v>
      </c>
      <c r="H287" s="20">
        <f>SUM(C256:C287)</f>
        <v>3200</v>
      </c>
      <c r="I287" s="15">
        <f>SUM(G256:G287)/H287</f>
        <v>25.201562499999994</v>
      </c>
      <c r="J287" s="13">
        <f>H287*I287</f>
        <v>80644.999999999985</v>
      </c>
      <c r="Q287" s="31">
        <f t="shared" si="9"/>
        <v>798987</v>
      </c>
    </row>
    <row r="288" spans="1:17" x14ac:dyDescent="0.75">
      <c r="A288" s="6">
        <v>45729</v>
      </c>
      <c r="B288" t="s">
        <v>14</v>
      </c>
      <c r="C288" s="20">
        <v>40</v>
      </c>
      <c r="D288">
        <v>25.1</v>
      </c>
      <c r="E288" s="10">
        <v>0.3845601851851852</v>
      </c>
      <c r="F288" t="s">
        <v>19</v>
      </c>
      <c r="G288" s="13">
        <f t="shared" si="8"/>
        <v>1004</v>
      </c>
      <c r="Q288" s="31">
        <f t="shared" si="9"/>
        <v>799027</v>
      </c>
    </row>
    <row r="289" spans="1:17" x14ac:dyDescent="0.75">
      <c r="A289" s="6">
        <v>45729</v>
      </c>
      <c r="B289" t="s">
        <v>14</v>
      </c>
      <c r="C289">
        <v>72</v>
      </c>
      <c r="D289">
        <v>24.95</v>
      </c>
      <c r="E289" s="10">
        <v>0.38756944444444441</v>
      </c>
      <c r="F289" t="s">
        <v>19</v>
      </c>
      <c r="G289" s="13">
        <f t="shared" si="8"/>
        <v>1796.3999999999999</v>
      </c>
      <c r="Q289" s="31">
        <f t="shared" si="9"/>
        <v>799099</v>
      </c>
    </row>
    <row r="290" spans="1:17" x14ac:dyDescent="0.75">
      <c r="A290" s="6">
        <v>45729</v>
      </c>
      <c r="B290" t="s">
        <v>14</v>
      </c>
      <c r="C290">
        <v>100</v>
      </c>
      <c r="D290">
        <v>24.95</v>
      </c>
      <c r="E290" s="10">
        <v>0.38756944444444441</v>
      </c>
      <c r="F290" t="s">
        <v>19</v>
      </c>
      <c r="G290" s="13">
        <f t="shared" si="8"/>
        <v>2495</v>
      </c>
      <c r="Q290" s="31">
        <f t="shared" si="9"/>
        <v>799199</v>
      </c>
    </row>
    <row r="291" spans="1:17" x14ac:dyDescent="0.75">
      <c r="A291" s="6">
        <v>45729</v>
      </c>
      <c r="B291" t="s">
        <v>14</v>
      </c>
      <c r="C291">
        <v>378</v>
      </c>
      <c r="D291">
        <v>24.95</v>
      </c>
      <c r="E291" s="10">
        <v>0.38756944444444441</v>
      </c>
      <c r="F291" t="s">
        <v>19</v>
      </c>
      <c r="G291" s="13">
        <f t="shared" si="8"/>
        <v>9431.1</v>
      </c>
      <c r="Q291" s="31">
        <f t="shared" si="9"/>
        <v>799577</v>
      </c>
    </row>
    <row r="292" spans="1:17" x14ac:dyDescent="0.75">
      <c r="A292" s="6">
        <v>45729</v>
      </c>
      <c r="B292" t="s">
        <v>14</v>
      </c>
      <c r="C292">
        <v>80</v>
      </c>
      <c r="D292">
        <v>24.95</v>
      </c>
      <c r="E292" s="10">
        <v>0.38756944444444441</v>
      </c>
      <c r="F292" t="s">
        <v>19</v>
      </c>
      <c r="G292" s="13">
        <f t="shared" ref="G292:G355" si="10">C292*D292</f>
        <v>1996</v>
      </c>
      <c r="Q292" s="31">
        <f t="shared" si="9"/>
        <v>799657</v>
      </c>
    </row>
    <row r="293" spans="1:17" x14ac:dyDescent="0.75">
      <c r="A293" s="6">
        <v>45729</v>
      </c>
      <c r="B293" t="s">
        <v>14</v>
      </c>
      <c r="C293">
        <v>1700</v>
      </c>
      <c r="D293">
        <v>24.95</v>
      </c>
      <c r="E293" s="10">
        <v>0.4155787037037037</v>
      </c>
      <c r="F293" t="s">
        <v>19</v>
      </c>
      <c r="G293" s="13">
        <f t="shared" si="10"/>
        <v>42415</v>
      </c>
      <c r="Q293" s="31">
        <f t="shared" si="9"/>
        <v>801357</v>
      </c>
    </row>
    <row r="294" spans="1:17" x14ac:dyDescent="0.75">
      <c r="A294" s="6">
        <v>45729</v>
      </c>
      <c r="B294" t="s">
        <v>14</v>
      </c>
      <c r="C294">
        <v>195</v>
      </c>
      <c r="D294">
        <v>24.95</v>
      </c>
      <c r="E294" s="10">
        <v>0.4155787037037037</v>
      </c>
      <c r="F294" t="s">
        <v>19</v>
      </c>
      <c r="G294" s="13">
        <f t="shared" si="10"/>
        <v>4865.25</v>
      </c>
      <c r="Q294" s="31">
        <f t="shared" si="9"/>
        <v>801552</v>
      </c>
    </row>
    <row r="295" spans="1:17" x14ac:dyDescent="0.75">
      <c r="A295" s="6">
        <v>45729</v>
      </c>
      <c r="B295" t="s">
        <v>14</v>
      </c>
      <c r="C295">
        <v>38</v>
      </c>
      <c r="D295">
        <v>24.95</v>
      </c>
      <c r="E295" s="10">
        <v>0.4155787037037037</v>
      </c>
      <c r="F295" t="s">
        <v>19</v>
      </c>
      <c r="G295" s="13">
        <f t="shared" si="10"/>
        <v>948.1</v>
      </c>
      <c r="Q295" s="31">
        <f t="shared" si="9"/>
        <v>801590</v>
      </c>
    </row>
    <row r="296" spans="1:17" x14ac:dyDescent="0.75">
      <c r="A296" s="6">
        <v>45729</v>
      </c>
      <c r="B296" t="s">
        <v>14</v>
      </c>
      <c r="C296">
        <v>647</v>
      </c>
      <c r="D296">
        <v>24.85</v>
      </c>
      <c r="E296" s="10">
        <v>0.4229282407407407</v>
      </c>
      <c r="F296" t="s">
        <v>19</v>
      </c>
      <c r="G296" s="13">
        <f t="shared" si="10"/>
        <v>16077.95</v>
      </c>
      <c r="H296" s="20">
        <f>SUM(C288:C296)</f>
        <v>3250</v>
      </c>
      <c r="I296" s="15">
        <f>SUM(G288:G296)/H296</f>
        <v>24.931938461538461</v>
      </c>
      <c r="J296" s="13">
        <f>H296*I296</f>
        <v>81028.800000000003</v>
      </c>
      <c r="Q296" s="31">
        <f t="shared" si="9"/>
        <v>802237</v>
      </c>
    </row>
    <row r="297" spans="1:17" x14ac:dyDescent="0.75">
      <c r="A297" s="6">
        <v>45730</v>
      </c>
      <c r="B297" t="s">
        <v>14</v>
      </c>
      <c r="C297" s="20">
        <v>179</v>
      </c>
      <c r="D297">
        <v>24.55</v>
      </c>
      <c r="E297" s="10">
        <v>0.37973379629629633</v>
      </c>
      <c r="F297" t="s">
        <v>19</v>
      </c>
      <c r="G297" s="13">
        <f t="shared" si="10"/>
        <v>4394.45</v>
      </c>
      <c r="Q297" s="31">
        <f t="shared" si="9"/>
        <v>802416</v>
      </c>
    </row>
    <row r="298" spans="1:17" x14ac:dyDescent="0.75">
      <c r="A298" s="6">
        <v>45730</v>
      </c>
      <c r="B298" t="s">
        <v>14</v>
      </c>
      <c r="C298">
        <v>39</v>
      </c>
      <c r="D298">
        <v>24.75</v>
      </c>
      <c r="E298" s="10">
        <v>0.38358796296296299</v>
      </c>
      <c r="F298" t="s">
        <v>19</v>
      </c>
      <c r="G298" s="13">
        <f t="shared" si="10"/>
        <v>965.25</v>
      </c>
      <c r="Q298" s="31">
        <f t="shared" si="9"/>
        <v>802455</v>
      </c>
    </row>
    <row r="299" spans="1:17" x14ac:dyDescent="0.75">
      <c r="A299" s="6">
        <v>45730</v>
      </c>
      <c r="B299" t="s">
        <v>14</v>
      </c>
      <c r="C299">
        <v>61</v>
      </c>
      <c r="D299">
        <v>25</v>
      </c>
      <c r="E299" s="10">
        <v>0.40593750000000001</v>
      </c>
      <c r="F299" t="s">
        <v>19</v>
      </c>
      <c r="G299" s="13">
        <f t="shared" si="10"/>
        <v>1525</v>
      </c>
      <c r="Q299" s="31">
        <f t="shared" si="9"/>
        <v>802516</v>
      </c>
    </row>
    <row r="300" spans="1:17" x14ac:dyDescent="0.75">
      <c r="A300" s="6">
        <v>45730</v>
      </c>
      <c r="B300" t="s">
        <v>14</v>
      </c>
      <c r="C300">
        <v>80</v>
      </c>
      <c r="D300">
        <v>25</v>
      </c>
      <c r="E300" s="10">
        <v>0.4069444444444445</v>
      </c>
      <c r="F300" t="s">
        <v>19</v>
      </c>
      <c r="G300" s="13">
        <f t="shared" si="10"/>
        <v>2000</v>
      </c>
      <c r="Q300" s="31">
        <f t="shared" si="9"/>
        <v>802596</v>
      </c>
    </row>
    <row r="301" spans="1:17" x14ac:dyDescent="0.75">
      <c r="A301" s="6">
        <v>45730</v>
      </c>
      <c r="B301" t="s">
        <v>14</v>
      </c>
      <c r="C301">
        <v>37</v>
      </c>
      <c r="D301">
        <v>24.95</v>
      </c>
      <c r="E301" s="10">
        <v>0.40878472222222223</v>
      </c>
      <c r="F301" t="s">
        <v>19</v>
      </c>
      <c r="G301" s="13">
        <f t="shared" si="10"/>
        <v>923.15</v>
      </c>
      <c r="Q301" s="31">
        <f t="shared" si="9"/>
        <v>802633</v>
      </c>
    </row>
    <row r="302" spans="1:17" x14ac:dyDescent="0.75">
      <c r="A302" s="6">
        <v>45730</v>
      </c>
      <c r="B302" t="s">
        <v>14</v>
      </c>
      <c r="C302">
        <v>39</v>
      </c>
      <c r="D302">
        <v>24.95</v>
      </c>
      <c r="E302" s="10">
        <v>0.40891203703703699</v>
      </c>
      <c r="F302" t="s">
        <v>19</v>
      </c>
      <c r="G302" s="13">
        <f t="shared" si="10"/>
        <v>973.05</v>
      </c>
      <c r="Q302" s="31">
        <f t="shared" si="9"/>
        <v>802672</v>
      </c>
    </row>
    <row r="303" spans="1:17" x14ac:dyDescent="0.75">
      <c r="A303" s="6">
        <v>45730</v>
      </c>
      <c r="B303" t="s">
        <v>14</v>
      </c>
      <c r="C303">
        <v>38</v>
      </c>
      <c r="D303">
        <v>25</v>
      </c>
      <c r="E303" s="10">
        <v>0.41976851851851849</v>
      </c>
      <c r="F303" t="s">
        <v>19</v>
      </c>
      <c r="G303" s="13">
        <f t="shared" si="10"/>
        <v>950</v>
      </c>
      <c r="Q303" s="31">
        <f t="shared" si="9"/>
        <v>802710</v>
      </c>
    </row>
    <row r="304" spans="1:17" x14ac:dyDescent="0.75">
      <c r="A304" s="6">
        <v>45730</v>
      </c>
      <c r="B304" t="s">
        <v>14</v>
      </c>
      <c r="C304">
        <v>38</v>
      </c>
      <c r="D304">
        <v>25</v>
      </c>
      <c r="E304" s="10">
        <v>0.41976851851851849</v>
      </c>
      <c r="F304" t="s">
        <v>19</v>
      </c>
      <c r="G304" s="13">
        <f t="shared" si="10"/>
        <v>950</v>
      </c>
      <c r="Q304" s="31">
        <f t="shared" si="9"/>
        <v>802748</v>
      </c>
    </row>
    <row r="305" spans="1:17" x14ac:dyDescent="0.75">
      <c r="A305" s="6">
        <v>45730</v>
      </c>
      <c r="B305" t="s">
        <v>14</v>
      </c>
      <c r="C305">
        <v>81</v>
      </c>
      <c r="D305">
        <v>25</v>
      </c>
      <c r="E305" s="10">
        <v>0.42756944444444445</v>
      </c>
      <c r="F305" t="s">
        <v>19</v>
      </c>
      <c r="G305" s="13">
        <f t="shared" si="10"/>
        <v>2025</v>
      </c>
      <c r="Q305" s="31">
        <f t="shared" si="9"/>
        <v>802829</v>
      </c>
    </row>
    <row r="306" spans="1:17" x14ac:dyDescent="0.75">
      <c r="A306" s="6">
        <v>45730</v>
      </c>
      <c r="B306" t="s">
        <v>14</v>
      </c>
      <c r="C306">
        <v>79</v>
      </c>
      <c r="D306">
        <v>24.95</v>
      </c>
      <c r="E306" s="10">
        <v>0.43266203703703704</v>
      </c>
      <c r="F306" t="s">
        <v>19</v>
      </c>
      <c r="G306" s="13">
        <f t="shared" si="10"/>
        <v>1971.05</v>
      </c>
      <c r="Q306" s="31">
        <f t="shared" si="9"/>
        <v>802908</v>
      </c>
    </row>
    <row r="307" spans="1:17" x14ac:dyDescent="0.75">
      <c r="A307" s="6">
        <v>45730</v>
      </c>
      <c r="B307" t="s">
        <v>14</v>
      </c>
      <c r="C307">
        <v>116</v>
      </c>
      <c r="D307">
        <v>25.2</v>
      </c>
      <c r="E307" s="10">
        <v>0.49542824074074071</v>
      </c>
      <c r="F307" t="s">
        <v>19</v>
      </c>
      <c r="G307" s="13">
        <f t="shared" si="10"/>
        <v>2923.2</v>
      </c>
      <c r="Q307" s="31">
        <f t="shared" si="9"/>
        <v>803024</v>
      </c>
    </row>
    <row r="308" spans="1:17" x14ac:dyDescent="0.75">
      <c r="A308" s="6">
        <v>45730</v>
      </c>
      <c r="B308" t="s">
        <v>14</v>
      </c>
      <c r="C308">
        <v>233</v>
      </c>
      <c r="D308">
        <v>25.5</v>
      </c>
      <c r="E308" s="10">
        <v>0.50733796296296296</v>
      </c>
      <c r="F308" t="s">
        <v>19</v>
      </c>
      <c r="G308" s="13">
        <f t="shared" si="10"/>
        <v>5941.5</v>
      </c>
      <c r="Q308" s="31">
        <f t="shared" si="9"/>
        <v>803257</v>
      </c>
    </row>
    <row r="309" spans="1:17" x14ac:dyDescent="0.75">
      <c r="A309" s="6">
        <v>45730</v>
      </c>
      <c r="B309" t="s">
        <v>14</v>
      </c>
      <c r="C309">
        <v>65</v>
      </c>
      <c r="D309">
        <v>25.5</v>
      </c>
      <c r="E309" s="10">
        <v>0.50733796296296296</v>
      </c>
      <c r="F309" t="s">
        <v>19</v>
      </c>
      <c r="G309" s="13">
        <f t="shared" si="10"/>
        <v>1657.5</v>
      </c>
      <c r="Q309" s="31">
        <f t="shared" si="9"/>
        <v>803322</v>
      </c>
    </row>
    <row r="310" spans="1:17" x14ac:dyDescent="0.75">
      <c r="A310" s="6">
        <v>45730</v>
      </c>
      <c r="B310" t="s">
        <v>14</v>
      </c>
      <c r="C310">
        <v>76</v>
      </c>
      <c r="D310">
        <v>25.55</v>
      </c>
      <c r="E310" s="10">
        <v>0.51059027777777777</v>
      </c>
      <c r="F310" t="s">
        <v>19</v>
      </c>
      <c r="G310" s="13">
        <f t="shared" si="10"/>
        <v>1941.8</v>
      </c>
      <c r="Q310" s="31">
        <f t="shared" si="9"/>
        <v>803398</v>
      </c>
    </row>
    <row r="311" spans="1:17" x14ac:dyDescent="0.75">
      <c r="A311" s="6">
        <v>45730</v>
      </c>
      <c r="B311" t="s">
        <v>14</v>
      </c>
      <c r="C311">
        <v>77</v>
      </c>
      <c r="D311">
        <v>25.55</v>
      </c>
      <c r="E311" s="10">
        <v>0.52388888888888896</v>
      </c>
      <c r="F311" t="s">
        <v>19</v>
      </c>
      <c r="G311" s="13">
        <f t="shared" si="10"/>
        <v>1967.3500000000001</v>
      </c>
      <c r="Q311" s="31">
        <f t="shared" si="9"/>
        <v>803475</v>
      </c>
    </row>
    <row r="312" spans="1:17" x14ac:dyDescent="0.75">
      <c r="A312" s="6">
        <v>45730</v>
      </c>
      <c r="B312" t="s">
        <v>14</v>
      </c>
      <c r="C312">
        <v>221</v>
      </c>
      <c r="D312">
        <v>25.5</v>
      </c>
      <c r="E312" s="10">
        <v>0.5395833333333333</v>
      </c>
      <c r="F312" t="s">
        <v>19</v>
      </c>
      <c r="G312" s="13">
        <f t="shared" si="10"/>
        <v>5635.5</v>
      </c>
      <c r="Q312" s="31">
        <f t="shared" si="9"/>
        <v>803696</v>
      </c>
    </row>
    <row r="313" spans="1:17" x14ac:dyDescent="0.75">
      <c r="A313" s="6">
        <v>45730</v>
      </c>
      <c r="B313" t="s">
        <v>14</v>
      </c>
      <c r="C313">
        <v>78</v>
      </c>
      <c r="D313">
        <v>25.5</v>
      </c>
      <c r="E313" s="10">
        <v>0.5395833333333333</v>
      </c>
      <c r="F313" t="s">
        <v>19</v>
      </c>
      <c r="G313" s="13">
        <f t="shared" si="10"/>
        <v>1989</v>
      </c>
      <c r="Q313" s="31">
        <f t="shared" si="9"/>
        <v>803774</v>
      </c>
    </row>
    <row r="314" spans="1:17" x14ac:dyDescent="0.75">
      <c r="A314" s="6">
        <v>45730</v>
      </c>
      <c r="B314" t="s">
        <v>14</v>
      </c>
      <c r="C314">
        <v>38</v>
      </c>
      <c r="D314">
        <v>25.5</v>
      </c>
      <c r="E314" s="10">
        <v>0.5395833333333333</v>
      </c>
      <c r="F314" t="s">
        <v>19</v>
      </c>
      <c r="G314" s="13">
        <f t="shared" si="10"/>
        <v>969</v>
      </c>
      <c r="Q314" s="31">
        <f t="shared" si="9"/>
        <v>803812</v>
      </c>
    </row>
    <row r="315" spans="1:17" x14ac:dyDescent="0.75">
      <c r="A315" s="6">
        <v>45730</v>
      </c>
      <c r="B315" t="s">
        <v>14</v>
      </c>
      <c r="C315">
        <v>39</v>
      </c>
      <c r="D315">
        <v>25.5</v>
      </c>
      <c r="E315" s="10">
        <v>0.5395833333333333</v>
      </c>
      <c r="F315" t="s">
        <v>19</v>
      </c>
      <c r="G315" s="13">
        <f t="shared" si="10"/>
        <v>994.5</v>
      </c>
      <c r="Q315" s="31">
        <f t="shared" si="9"/>
        <v>803851</v>
      </c>
    </row>
    <row r="316" spans="1:17" x14ac:dyDescent="0.75">
      <c r="A316" s="6">
        <v>45730</v>
      </c>
      <c r="B316" t="s">
        <v>14</v>
      </c>
      <c r="C316">
        <v>39</v>
      </c>
      <c r="D316">
        <v>25.5</v>
      </c>
      <c r="E316" s="10">
        <v>0.53981481481481486</v>
      </c>
      <c r="F316" t="s">
        <v>19</v>
      </c>
      <c r="G316" s="13">
        <f t="shared" si="10"/>
        <v>994.5</v>
      </c>
      <c r="Q316" s="31">
        <f t="shared" si="9"/>
        <v>803890</v>
      </c>
    </row>
    <row r="317" spans="1:17" x14ac:dyDescent="0.75">
      <c r="A317" s="6">
        <v>45730</v>
      </c>
      <c r="B317" t="s">
        <v>14</v>
      </c>
      <c r="C317">
        <v>75</v>
      </c>
      <c r="D317">
        <v>25.55</v>
      </c>
      <c r="E317" s="10">
        <v>0.56409722222222225</v>
      </c>
      <c r="F317" t="s">
        <v>19</v>
      </c>
      <c r="G317" s="13">
        <f t="shared" si="10"/>
        <v>1916.25</v>
      </c>
      <c r="Q317" s="31">
        <f t="shared" si="9"/>
        <v>803965</v>
      </c>
    </row>
    <row r="318" spans="1:17" x14ac:dyDescent="0.75">
      <c r="A318" s="6">
        <v>45730</v>
      </c>
      <c r="B318" t="s">
        <v>14</v>
      </c>
      <c r="C318">
        <v>4</v>
      </c>
      <c r="D318">
        <v>25.55</v>
      </c>
      <c r="E318" s="10">
        <v>0.56409722222222225</v>
      </c>
      <c r="F318" t="s">
        <v>19</v>
      </c>
      <c r="G318" s="13">
        <f t="shared" si="10"/>
        <v>102.2</v>
      </c>
      <c r="Q318" s="31">
        <f t="shared" si="9"/>
        <v>803969</v>
      </c>
    </row>
    <row r="319" spans="1:17" x14ac:dyDescent="0.75">
      <c r="A319" s="6">
        <v>45730</v>
      </c>
      <c r="B319" t="s">
        <v>14</v>
      </c>
      <c r="C319">
        <v>3</v>
      </c>
      <c r="D319">
        <v>25.55</v>
      </c>
      <c r="E319" s="10">
        <v>0.56409722222222225</v>
      </c>
      <c r="F319" t="s">
        <v>19</v>
      </c>
      <c r="G319" s="13">
        <f t="shared" si="10"/>
        <v>76.650000000000006</v>
      </c>
      <c r="Q319" s="31">
        <f t="shared" si="9"/>
        <v>803972</v>
      </c>
    </row>
    <row r="320" spans="1:17" x14ac:dyDescent="0.75">
      <c r="A320" s="6">
        <v>45730</v>
      </c>
      <c r="B320" t="s">
        <v>14</v>
      </c>
      <c r="C320">
        <v>20</v>
      </c>
      <c r="D320">
        <v>25.75</v>
      </c>
      <c r="E320" s="10">
        <v>0.59057870370370369</v>
      </c>
      <c r="F320" t="s">
        <v>19</v>
      </c>
      <c r="G320" s="13">
        <f t="shared" si="10"/>
        <v>515</v>
      </c>
      <c r="Q320" s="31">
        <f t="shared" si="9"/>
        <v>803992</v>
      </c>
    </row>
    <row r="321" spans="1:17" x14ac:dyDescent="0.75">
      <c r="A321" s="6">
        <v>45730</v>
      </c>
      <c r="B321" t="s">
        <v>14</v>
      </c>
      <c r="C321">
        <v>120</v>
      </c>
      <c r="D321">
        <v>25.85</v>
      </c>
      <c r="E321" s="10">
        <v>0.60170138888888891</v>
      </c>
      <c r="F321" t="s">
        <v>19</v>
      </c>
      <c r="G321" s="13">
        <f t="shared" si="10"/>
        <v>3102</v>
      </c>
      <c r="Q321" s="31">
        <f t="shared" si="9"/>
        <v>804112</v>
      </c>
    </row>
    <row r="322" spans="1:17" x14ac:dyDescent="0.75">
      <c r="A322" s="6">
        <v>45730</v>
      </c>
      <c r="B322" t="s">
        <v>14</v>
      </c>
      <c r="C322">
        <v>597</v>
      </c>
      <c r="D322">
        <v>25.85</v>
      </c>
      <c r="E322" s="10">
        <v>0.66188657407407414</v>
      </c>
      <c r="F322" t="s">
        <v>19</v>
      </c>
      <c r="G322" s="13">
        <f t="shared" si="10"/>
        <v>15432.45</v>
      </c>
      <c r="Q322" s="31">
        <f t="shared" si="9"/>
        <v>804709</v>
      </c>
    </row>
    <row r="323" spans="1:17" x14ac:dyDescent="0.75">
      <c r="A323" s="6">
        <v>45730</v>
      </c>
      <c r="B323" t="s">
        <v>14</v>
      </c>
      <c r="C323">
        <v>403</v>
      </c>
      <c r="D323">
        <v>25.85</v>
      </c>
      <c r="E323" s="10">
        <v>0.66188657407407414</v>
      </c>
      <c r="F323" t="s">
        <v>19</v>
      </c>
      <c r="G323" s="13">
        <f t="shared" si="10"/>
        <v>10417.550000000001</v>
      </c>
      <c r="Q323" s="31">
        <f t="shared" si="9"/>
        <v>805112</v>
      </c>
    </row>
    <row r="324" spans="1:17" x14ac:dyDescent="0.75">
      <c r="A324" s="6">
        <v>45730</v>
      </c>
      <c r="B324" t="s">
        <v>14</v>
      </c>
      <c r="C324">
        <v>227</v>
      </c>
      <c r="D324">
        <v>25.85</v>
      </c>
      <c r="E324" s="10">
        <v>0.66188657407407414</v>
      </c>
      <c r="F324" t="s">
        <v>19</v>
      </c>
      <c r="G324" s="13">
        <f t="shared" si="10"/>
        <v>5867.9500000000007</v>
      </c>
      <c r="Q324" s="31">
        <f t="shared" si="9"/>
        <v>805339</v>
      </c>
    </row>
    <row r="325" spans="1:17" x14ac:dyDescent="0.75">
      <c r="A325" s="6">
        <v>45730</v>
      </c>
      <c r="B325" t="s">
        <v>14</v>
      </c>
      <c r="C325">
        <v>62</v>
      </c>
      <c r="D325">
        <v>25.8</v>
      </c>
      <c r="E325" s="10">
        <v>0.66188657407407414</v>
      </c>
      <c r="F325" t="s">
        <v>19</v>
      </c>
      <c r="G325" s="13">
        <f t="shared" si="10"/>
        <v>1599.6000000000001</v>
      </c>
      <c r="Q325" s="31">
        <f t="shared" si="9"/>
        <v>805401</v>
      </c>
    </row>
    <row r="326" spans="1:17" x14ac:dyDescent="0.75">
      <c r="A326" s="6">
        <v>45730</v>
      </c>
      <c r="B326" t="s">
        <v>14</v>
      </c>
      <c r="C326">
        <v>156</v>
      </c>
      <c r="D326">
        <v>25.75</v>
      </c>
      <c r="E326" s="10">
        <v>0.66189814814814818</v>
      </c>
      <c r="F326" t="s">
        <v>19</v>
      </c>
      <c r="G326" s="13">
        <f t="shared" si="10"/>
        <v>4017</v>
      </c>
      <c r="Q326" s="31">
        <f t="shared" ref="Q326:Q389" si="11">+Q325+C326</f>
        <v>805557</v>
      </c>
    </row>
    <row r="327" spans="1:17" x14ac:dyDescent="0.75">
      <c r="A327" s="6">
        <v>45730</v>
      </c>
      <c r="B327" t="s">
        <v>14</v>
      </c>
      <c r="C327">
        <v>39</v>
      </c>
      <c r="D327">
        <v>25.7</v>
      </c>
      <c r="E327" s="10">
        <v>0.66634259259259265</v>
      </c>
      <c r="F327" t="s">
        <v>19</v>
      </c>
      <c r="G327" s="13">
        <f t="shared" si="10"/>
        <v>1002.3</v>
      </c>
      <c r="Q327" s="31">
        <f t="shared" si="11"/>
        <v>805596</v>
      </c>
    </row>
    <row r="328" spans="1:17" x14ac:dyDescent="0.75">
      <c r="A328" s="6">
        <v>45730</v>
      </c>
      <c r="B328" t="s">
        <v>14</v>
      </c>
      <c r="C328">
        <v>7</v>
      </c>
      <c r="D328">
        <v>25.7</v>
      </c>
      <c r="E328" s="10">
        <v>0.67041666666666666</v>
      </c>
      <c r="F328" t="s">
        <v>19</v>
      </c>
      <c r="G328" s="13">
        <f t="shared" si="10"/>
        <v>179.9</v>
      </c>
      <c r="Q328" s="31">
        <f t="shared" si="11"/>
        <v>805603</v>
      </c>
    </row>
    <row r="329" spans="1:17" x14ac:dyDescent="0.75">
      <c r="A329" s="6">
        <v>45730</v>
      </c>
      <c r="B329" t="s">
        <v>14</v>
      </c>
      <c r="C329">
        <v>4</v>
      </c>
      <c r="D329">
        <v>25.7</v>
      </c>
      <c r="E329" s="10">
        <v>0.67046296296296293</v>
      </c>
      <c r="F329" t="s">
        <v>19</v>
      </c>
      <c r="G329" s="13">
        <f t="shared" si="10"/>
        <v>102.8</v>
      </c>
      <c r="H329" s="20">
        <f>SUM(C297:C329)</f>
        <v>3370</v>
      </c>
      <c r="I329" s="15">
        <f>SUM(G297:G329)/H329</f>
        <v>25.525949554896147</v>
      </c>
      <c r="J329" s="13">
        <f>H329*I329</f>
        <v>86022.450000000012</v>
      </c>
      <c r="K329" s="20">
        <f>SUM(H169:H329)</f>
        <v>15720</v>
      </c>
      <c r="L329" s="15">
        <f>M329/K329</f>
        <v>25.228099872773537</v>
      </c>
      <c r="M329" s="15">
        <v>396585.73</v>
      </c>
      <c r="N329" s="6">
        <v>45730</v>
      </c>
      <c r="O329" s="27">
        <f>K329/$P$2</f>
        <v>8.3594824182855272E-4</v>
      </c>
      <c r="Q329" s="31">
        <f t="shared" si="11"/>
        <v>805607</v>
      </c>
    </row>
    <row r="330" spans="1:17" x14ac:dyDescent="0.75">
      <c r="A330" s="6">
        <v>45733</v>
      </c>
      <c r="B330" t="s">
        <v>14</v>
      </c>
      <c r="C330" s="20">
        <v>45</v>
      </c>
      <c r="D330">
        <v>26.1</v>
      </c>
      <c r="E330" s="10">
        <v>0.38600694444444444</v>
      </c>
      <c r="F330" t="s">
        <v>19</v>
      </c>
      <c r="G330" s="13">
        <f t="shared" si="10"/>
        <v>1174.5</v>
      </c>
      <c r="Q330" s="31">
        <f t="shared" si="11"/>
        <v>805652</v>
      </c>
    </row>
    <row r="331" spans="1:17" x14ac:dyDescent="0.75">
      <c r="A331" s="6">
        <v>45733</v>
      </c>
      <c r="B331" t="s">
        <v>14</v>
      </c>
      <c r="C331">
        <v>72</v>
      </c>
      <c r="D331">
        <v>26.2</v>
      </c>
      <c r="E331" s="10">
        <v>0.39238425925925924</v>
      </c>
      <c r="F331" t="s">
        <v>19</v>
      </c>
      <c r="G331" s="13">
        <f t="shared" si="10"/>
        <v>1886.3999999999999</v>
      </c>
      <c r="Q331" s="31">
        <f t="shared" si="11"/>
        <v>805724</v>
      </c>
    </row>
    <row r="332" spans="1:17" x14ac:dyDescent="0.75">
      <c r="A332" s="6">
        <v>45733</v>
      </c>
      <c r="B332" t="s">
        <v>14</v>
      </c>
      <c r="C332">
        <v>41</v>
      </c>
      <c r="D332">
        <v>26.1</v>
      </c>
      <c r="E332" s="10">
        <v>0.39328703703703699</v>
      </c>
      <c r="F332" t="s">
        <v>19</v>
      </c>
      <c r="G332" s="13">
        <f t="shared" si="10"/>
        <v>1070.1000000000001</v>
      </c>
      <c r="Q332" s="31">
        <f t="shared" si="11"/>
        <v>805765</v>
      </c>
    </row>
    <row r="333" spans="1:17" x14ac:dyDescent="0.75">
      <c r="A333" s="6">
        <v>45733</v>
      </c>
      <c r="B333" t="s">
        <v>14</v>
      </c>
      <c r="C333">
        <v>65</v>
      </c>
      <c r="D333">
        <v>26.3</v>
      </c>
      <c r="E333" s="10">
        <v>0.40723379629629625</v>
      </c>
      <c r="F333" t="s">
        <v>19</v>
      </c>
      <c r="G333" s="13">
        <f t="shared" si="10"/>
        <v>1709.5</v>
      </c>
      <c r="Q333" s="31">
        <f t="shared" si="11"/>
        <v>805830</v>
      </c>
    </row>
    <row r="334" spans="1:17" x14ac:dyDescent="0.75">
      <c r="A334" s="6">
        <v>45733</v>
      </c>
      <c r="B334" t="s">
        <v>14</v>
      </c>
      <c r="C334">
        <v>86</v>
      </c>
      <c r="D334">
        <v>26.2</v>
      </c>
      <c r="E334" s="10">
        <v>0.4142824074074074</v>
      </c>
      <c r="F334" t="s">
        <v>19</v>
      </c>
      <c r="G334" s="13">
        <f t="shared" si="10"/>
        <v>2253.1999999999998</v>
      </c>
      <c r="Q334" s="31">
        <f t="shared" si="11"/>
        <v>805916</v>
      </c>
    </row>
    <row r="335" spans="1:17" x14ac:dyDescent="0.75">
      <c r="A335" s="6">
        <v>45733</v>
      </c>
      <c r="B335" t="s">
        <v>14</v>
      </c>
      <c r="C335">
        <v>43</v>
      </c>
      <c r="D335">
        <v>26.2</v>
      </c>
      <c r="E335" s="10">
        <v>0.41829861111111111</v>
      </c>
      <c r="F335" t="s">
        <v>19</v>
      </c>
      <c r="G335" s="13">
        <f t="shared" si="10"/>
        <v>1126.5999999999999</v>
      </c>
      <c r="Q335" s="31">
        <f t="shared" si="11"/>
        <v>805959</v>
      </c>
    </row>
    <row r="336" spans="1:17" x14ac:dyDescent="0.75">
      <c r="A336" s="6">
        <v>45733</v>
      </c>
      <c r="B336" t="s">
        <v>14</v>
      </c>
      <c r="C336">
        <v>43</v>
      </c>
      <c r="D336">
        <v>26.2</v>
      </c>
      <c r="E336" s="10">
        <v>0.41829861111111111</v>
      </c>
      <c r="F336" t="s">
        <v>19</v>
      </c>
      <c r="G336" s="13">
        <f t="shared" si="10"/>
        <v>1126.5999999999999</v>
      </c>
      <c r="Q336" s="31">
        <f t="shared" si="11"/>
        <v>806002</v>
      </c>
    </row>
    <row r="337" spans="1:17" x14ac:dyDescent="0.75">
      <c r="A337" s="6">
        <v>45733</v>
      </c>
      <c r="B337" t="s">
        <v>14</v>
      </c>
      <c r="C337">
        <v>4</v>
      </c>
      <c r="D337">
        <v>26.15</v>
      </c>
      <c r="E337" s="10">
        <v>0.41832175925925924</v>
      </c>
      <c r="F337" t="s">
        <v>19</v>
      </c>
      <c r="G337" s="13">
        <f t="shared" si="10"/>
        <v>104.6</v>
      </c>
      <c r="Q337" s="31">
        <f t="shared" si="11"/>
        <v>806006</v>
      </c>
    </row>
    <row r="338" spans="1:17" x14ac:dyDescent="0.75">
      <c r="A338" s="6">
        <v>45733</v>
      </c>
      <c r="B338" t="s">
        <v>14</v>
      </c>
      <c r="C338">
        <v>343</v>
      </c>
      <c r="D338">
        <v>26.15</v>
      </c>
      <c r="E338" s="10">
        <v>0.41832175925925924</v>
      </c>
      <c r="F338" t="s">
        <v>19</v>
      </c>
      <c r="G338" s="13">
        <f t="shared" si="10"/>
        <v>8969.4499999999989</v>
      </c>
      <c r="Q338" s="31">
        <f t="shared" si="11"/>
        <v>806349</v>
      </c>
    </row>
    <row r="339" spans="1:17" x14ac:dyDescent="0.75">
      <c r="A339" s="6">
        <v>45733</v>
      </c>
      <c r="B339" t="s">
        <v>14</v>
      </c>
      <c r="C339">
        <v>403</v>
      </c>
      <c r="D339">
        <v>26.15</v>
      </c>
      <c r="E339" s="10">
        <v>0.41832175925925924</v>
      </c>
      <c r="F339" t="s">
        <v>19</v>
      </c>
      <c r="G339" s="13">
        <f t="shared" si="10"/>
        <v>10538.449999999999</v>
      </c>
      <c r="Q339" s="31">
        <f t="shared" si="11"/>
        <v>806752</v>
      </c>
    </row>
    <row r="340" spans="1:17" x14ac:dyDescent="0.75">
      <c r="A340" s="6">
        <v>45733</v>
      </c>
      <c r="B340" t="s">
        <v>14</v>
      </c>
      <c r="C340">
        <v>43</v>
      </c>
      <c r="D340">
        <v>26.15</v>
      </c>
      <c r="E340" s="10">
        <v>0.41832175925925924</v>
      </c>
      <c r="F340" t="s">
        <v>19</v>
      </c>
      <c r="G340" s="13">
        <f t="shared" si="10"/>
        <v>1124.45</v>
      </c>
      <c r="Q340" s="31">
        <f t="shared" si="11"/>
        <v>806795</v>
      </c>
    </row>
    <row r="341" spans="1:17" x14ac:dyDescent="0.75">
      <c r="A341" s="6">
        <v>45733</v>
      </c>
      <c r="B341" t="s">
        <v>14</v>
      </c>
      <c r="C341">
        <v>41</v>
      </c>
      <c r="D341">
        <v>26.05</v>
      </c>
      <c r="E341" s="10">
        <v>0.42373842592592598</v>
      </c>
      <c r="F341" t="s">
        <v>19</v>
      </c>
      <c r="G341" s="13">
        <f t="shared" si="10"/>
        <v>1068.05</v>
      </c>
      <c r="Q341" s="31">
        <f t="shared" si="11"/>
        <v>806836</v>
      </c>
    </row>
    <row r="342" spans="1:17" x14ac:dyDescent="0.75">
      <c r="A342" s="6">
        <v>45733</v>
      </c>
      <c r="B342" t="s">
        <v>14</v>
      </c>
      <c r="C342">
        <v>2</v>
      </c>
      <c r="D342">
        <v>26.05</v>
      </c>
      <c r="E342" s="10">
        <v>0.42373842592592598</v>
      </c>
      <c r="F342" t="s">
        <v>19</v>
      </c>
      <c r="G342" s="13">
        <f t="shared" si="10"/>
        <v>52.1</v>
      </c>
      <c r="Q342" s="31">
        <f t="shared" si="11"/>
        <v>806838</v>
      </c>
    </row>
    <row r="343" spans="1:17" x14ac:dyDescent="0.75">
      <c r="A343" s="6">
        <v>45733</v>
      </c>
      <c r="B343" t="s">
        <v>14</v>
      </c>
      <c r="C343">
        <v>35</v>
      </c>
      <c r="D343">
        <v>26.25</v>
      </c>
      <c r="E343" s="10">
        <v>0.45100694444444445</v>
      </c>
      <c r="F343" t="s">
        <v>19</v>
      </c>
      <c r="G343" s="13">
        <f t="shared" si="10"/>
        <v>918.75</v>
      </c>
      <c r="Q343" s="31">
        <f t="shared" si="11"/>
        <v>806873</v>
      </c>
    </row>
    <row r="344" spans="1:17" x14ac:dyDescent="0.75">
      <c r="A344" s="6">
        <v>45733</v>
      </c>
      <c r="B344" t="s">
        <v>14</v>
      </c>
      <c r="C344">
        <v>48</v>
      </c>
      <c r="D344">
        <v>26.25</v>
      </c>
      <c r="E344" s="10">
        <v>0.45100694444444445</v>
      </c>
      <c r="F344" t="s">
        <v>19</v>
      </c>
      <c r="G344" s="13">
        <f t="shared" si="10"/>
        <v>1260</v>
      </c>
      <c r="Q344" s="31">
        <f t="shared" si="11"/>
        <v>806921</v>
      </c>
    </row>
    <row r="345" spans="1:17" x14ac:dyDescent="0.75">
      <c r="A345" s="6">
        <v>45733</v>
      </c>
      <c r="B345" t="s">
        <v>14</v>
      </c>
      <c r="C345">
        <v>45</v>
      </c>
      <c r="D345">
        <v>26.2</v>
      </c>
      <c r="E345" s="10">
        <v>0.45149305555555558</v>
      </c>
      <c r="F345" t="s">
        <v>19</v>
      </c>
      <c r="G345" s="13">
        <f t="shared" si="10"/>
        <v>1179</v>
      </c>
      <c r="Q345" s="31">
        <f t="shared" si="11"/>
        <v>806966</v>
      </c>
    </row>
    <row r="346" spans="1:17" x14ac:dyDescent="0.75">
      <c r="A346" s="6">
        <v>45733</v>
      </c>
      <c r="B346" t="s">
        <v>14</v>
      </c>
      <c r="C346">
        <v>45</v>
      </c>
      <c r="D346">
        <v>26.2</v>
      </c>
      <c r="E346" s="10">
        <v>0.45149305555555558</v>
      </c>
      <c r="F346" t="s">
        <v>19</v>
      </c>
      <c r="G346" s="13">
        <f t="shared" si="10"/>
        <v>1179</v>
      </c>
      <c r="Q346" s="31">
        <f t="shared" si="11"/>
        <v>807011</v>
      </c>
    </row>
    <row r="347" spans="1:17" x14ac:dyDescent="0.75">
      <c r="A347" s="6">
        <v>45733</v>
      </c>
      <c r="B347" t="s">
        <v>14</v>
      </c>
      <c r="C347">
        <v>44</v>
      </c>
      <c r="D347">
        <v>26.15</v>
      </c>
      <c r="E347" s="10">
        <v>0.45511574074074074</v>
      </c>
      <c r="F347" t="s">
        <v>19</v>
      </c>
      <c r="G347" s="13">
        <f t="shared" si="10"/>
        <v>1150.5999999999999</v>
      </c>
      <c r="Q347" s="31">
        <f t="shared" si="11"/>
        <v>807055</v>
      </c>
    </row>
    <row r="348" spans="1:17" x14ac:dyDescent="0.75">
      <c r="A348" s="6">
        <v>45733</v>
      </c>
      <c r="B348" t="s">
        <v>14</v>
      </c>
      <c r="C348">
        <v>45</v>
      </c>
      <c r="D348">
        <v>26.1</v>
      </c>
      <c r="E348" s="10">
        <v>0.45520833333333338</v>
      </c>
      <c r="F348" t="s">
        <v>19</v>
      </c>
      <c r="G348" s="13">
        <f t="shared" si="10"/>
        <v>1174.5</v>
      </c>
      <c r="Q348" s="31">
        <f t="shared" si="11"/>
        <v>807100</v>
      </c>
    </row>
    <row r="349" spans="1:17" x14ac:dyDescent="0.75">
      <c r="A349" s="6">
        <v>45733</v>
      </c>
      <c r="B349" t="s">
        <v>14</v>
      </c>
      <c r="C349">
        <v>44</v>
      </c>
      <c r="D349">
        <v>26.05</v>
      </c>
      <c r="E349" s="10">
        <v>0.45811342592592591</v>
      </c>
      <c r="F349" t="s">
        <v>19</v>
      </c>
      <c r="G349" s="13">
        <f t="shared" si="10"/>
        <v>1146.2</v>
      </c>
      <c r="Q349" s="31">
        <f t="shared" si="11"/>
        <v>807144</v>
      </c>
    </row>
    <row r="350" spans="1:17" x14ac:dyDescent="0.75">
      <c r="A350" s="6">
        <v>45733</v>
      </c>
      <c r="B350" t="s">
        <v>14</v>
      </c>
      <c r="C350">
        <v>42</v>
      </c>
      <c r="D350">
        <v>26.3</v>
      </c>
      <c r="E350" s="10">
        <v>0.46615740740740735</v>
      </c>
      <c r="F350" t="s">
        <v>19</v>
      </c>
      <c r="G350" s="13">
        <f t="shared" si="10"/>
        <v>1104.6000000000001</v>
      </c>
      <c r="Q350" s="31">
        <f t="shared" si="11"/>
        <v>807186</v>
      </c>
    </row>
    <row r="351" spans="1:17" x14ac:dyDescent="0.75">
      <c r="A351" s="6">
        <v>45733</v>
      </c>
      <c r="B351" t="s">
        <v>14</v>
      </c>
      <c r="C351">
        <v>43</v>
      </c>
      <c r="D351">
        <v>26.25</v>
      </c>
      <c r="E351" s="10">
        <v>0.47024305555555551</v>
      </c>
      <c r="F351" t="s">
        <v>19</v>
      </c>
      <c r="G351" s="13">
        <f t="shared" si="10"/>
        <v>1128.75</v>
      </c>
      <c r="Q351" s="31">
        <f t="shared" si="11"/>
        <v>807229</v>
      </c>
    </row>
    <row r="352" spans="1:17" x14ac:dyDescent="0.75">
      <c r="A352" s="6">
        <v>45733</v>
      </c>
      <c r="B352" t="s">
        <v>14</v>
      </c>
      <c r="C352">
        <v>42</v>
      </c>
      <c r="D352">
        <v>26.2</v>
      </c>
      <c r="E352" s="10">
        <v>0.4861226851851852</v>
      </c>
      <c r="F352" t="s">
        <v>19</v>
      </c>
      <c r="G352" s="13">
        <f t="shared" si="10"/>
        <v>1100.3999999999999</v>
      </c>
      <c r="Q352" s="31">
        <f t="shared" si="11"/>
        <v>807271</v>
      </c>
    </row>
    <row r="353" spans="1:17" x14ac:dyDescent="0.75">
      <c r="A353" s="6">
        <v>45733</v>
      </c>
      <c r="B353" t="s">
        <v>14</v>
      </c>
      <c r="C353">
        <v>101</v>
      </c>
      <c r="D353">
        <v>26.3</v>
      </c>
      <c r="E353" s="10">
        <v>0.51806712962962964</v>
      </c>
      <c r="F353" t="s">
        <v>19</v>
      </c>
      <c r="G353" s="13">
        <f t="shared" si="10"/>
        <v>2656.3</v>
      </c>
      <c r="Q353" s="31">
        <f t="shared" si="11"/>
        <v>807372</v>
      </c>
    </row>
    <row r="354" spans="1:17" x14ac:dyDescent="0.75">
      <c r="A354" s="6">
        <v>45733</v>
      </c>
      <c r="B354" t="s">
        <v>14</v>
      </c>
      <c r="C354">
        <v>42</v>
      </c>
      <c r="D354">
        <v>26.15</v>
      </c>
      <c r="E354" s="10">
        <v>0.52458333333333329</v>
      </c>
      <c r="F354" t="s">
        <v>19</v>
      </c>
      <c r="G354" s="13">
        <f t="shared" si="10"/>
        <v>1098.3</v>
      </c>
      <c r="Q354" s="31">
        <f t="shared" si="11"/>
        <v>807414</v>
      </c>
    </row>
    <row r="355" spans="1:17" x14ac:dyDescent="0.75">
      <c r="A355" s="6">
        <v>45733</v>
      </c>
      <c r="B355" t="s">
        <v>14</v>
      </c>
      <c r="C355">
        <v>48</v>
      </c>
      <c r="D355">
        <v>26.05</v>
      </c>
      <c r="E355" s="10">
        <v>0.52697916666666667</v>
      </c>
      <c r="F355" t="s">
        <v>19</v>
      </c>
      <c r="G355" s="13">
        <f t="shared" si="10"/>
        <v>1250.4000000000001</v>
      </c>
      <c r="Q355" s="31">
        <f t="shared" si="11"/>
        <v>807462</v>
      </c>
    </row>
    <row r="356" spans="1:17" x14ac:dyDescent="0.75">
      <c r="A356" s="6">
        <v>45733</v>
      </c>
      <c r="B356" t="s">
        <v>14</v>
      </c>
      <c r="C356">
        <v>45</v>
      </c>
      <c r="D356">
        <v>26.1</v>
      </c>
      <c r="E356" s="10">
        <v>0.52697916666666667</v>
      </c>
      <c r="F356" t="s">
        <v>19</v>
      </c>
      <c r="G356" s="13">
        <f t="shared" ref="G356:G420" si="12">C356*D356</f>
        <v>1174.5</v>
      </c>
      <c r="Q356" s="31">
        <f t="shared" si="11"/>
        <v>807507</v>
      </c>
    </row>
    <row r="357" spans="1:17" x14ac:dyDescent="0.75">
      <c r="A357" s="6">
        <v>45733</v>
      </c>
      <c r="B357" t="s">
        <v>14</v>
      </c>
      <c r="C357">
        <v>42</v>
      </c>
      <c r="D357">
        <v>26.15</v>
      </c>
      <c r="E357" s="10">
        <v>0.52892361111111108</v>
      </c>
      <c r="F357" t="s">
        <v>19</v>
      </c>
      <c r="G357" s="13">
        <f t="shared" si="12"/>
        <v>1098.3</v>
      </c>
      <c r="Q357" s="31">
        <f t="shared" si="11"/>
        <v>807549</v>
      </c>
    </row>
    <row r="358" spans="1:17" x14ac:dyDescent="0.75">
      <c r="A358" s="6">
        <v>45733</v>
      </c>
      <c r="B358" t="s">
        <v>14</v>
      </c>
      <c r="C358">
        <v>28</v>
      </c>
      <c r="D358">
        <v>26.1</v>
      </c>
      <c r="E358" s="10">
        <v>0.54319444444444442</v>
      </c>
      <c r="F358" t="s">
        <v>19</v>
      </c>
      <c r="G358" s="13">
        <f t="shared" si="12"/>
        <v>730.80000000000007</v>
      </c>
      <c r="Q358" s="31">
        <f t="shared" si="11"/>
        <v>807577</v>
      </c>
    </row>
    <row r="359" spans="1:17" x14ac:dyDescent="0.75">
      <c r="A359" s="6">
        <v>45733</v>
      </c>
      <c r="B359" t="s">
        <v>14</v>
      </c>
      <c r="C359">
        <v>184</v>
      </c>
      <c r="D359">
        <v>26.25</v>
      </c>
      <c r="E359" s="10">
        <v>0.61204861111111108</v>
      </c>
      <c r="F359" t="s">
        <v>19</v>
      </c>
      <c r="G359" s="13">
        <f t="shared" si="12"/>
        <v>4830</v>
      </c>
      <c r="Q359" s="31">
        <f t="shared" si="11"/>
        <v>807761</v>
      </c>
    </row>
    <row r="360" spans="1:17" x14ac:dyDescent="0.75">
      <c r="A360" s="6">
        <v>45733</v>
      </c>
      <c r="B360" t="s">
        <v>14</v>
      </c>
      <c r="C360">
        <v>42</v>
      </c>
      <c r="D360">
        <v>26.25</v>
      </c>
      <c r="E360" s="10">
        <v>0.61736111111111114</v>
      </c>
      <c r="F360" t="s">
        <v>19</v>
      </c>
      <c r="G360" s="13">
        <f t="shared" si="12"/>
        <v>1102.5</v>
      </c>
      <c r="Q360" s="31">
        <f t="shared" si="11"/>
        <v>807803</v>
      </c>
    </row>
    <row r="361" spans="1:17" x14ac:dyDescent="0.75">
      <c r="A361" s="6">
        <v>45733</v>
      </c>
      <c r="B361" t="s">
        <v>14</v>
      </c>
      <c r="C361">
        <v>42</v>
      </c>
      <c r="D361">
        <v>26.25</v>
      </c>
      <c r="E361" s="10">
        <v>0.62255787037037036</v>
      </c>
      <c r="F361" t="s">
        <v>19</v>
      </c>
      <c r="G361" s="13">
        <f t="shared" si="12"/>
        <v>1102.5</v>
      </c>
      <c r="Q361" s="31">
        <f t="shared" si="11"/>
        <v>807845</v>
      </c>
    </row>
    <row r="362" spans="1:17" x14ac:dyDescent="0.75">
      <c r="A362" s="6">
        <v>45733</v>
      </c>
      <c r="B362" t="s">
        <v>14</v>
      </c>
      <c r="C362">
        <v>702</v>
      </c>
      <c r="D362">
        <v>26.15</v>
      </c>
      <c r="E362" s="10">
        <v>0.62697916666666664</v>
      </c>
      <c r="F362" t="s">
        <v>19</v>
      </c>
      <c r="G362" s="13">
        <f t="shared" si="12"/>
        <v>18357.3</v>
      </c>
      <c r="Q362" s="31">
        <f t="shared" si="11"/>
        <v>808547</v>
      </c>
    </row>
    <row r="363" spans="1:17" x14ac:dyDescent="0.75">
      <c r="A363" s="6">
        <v>45733</v>
      </c>
      <c r="B363" t="s">
        <v>14</v>
      </c>
      <c r="C363">
        <v>42</v>
      </c>
      <c r="D363">
        <v>26.15</v>
      </c>
      <c r="E363" s="10">
        <v>0.62697916666666664</v>
      </c>
      <c r="F363" t="s">
        <v>19</v>
      </c>
      <c r="G363" s="13">
        <f t="shared" si="12"/>
        <v>1098.3</v>
      </c>
      <c r="Q363" s="31">
        <f t="shared" si="11"/>
        <v>808589</v>
      </c>
    </row>
    <row r="364" spans="1:17" x14ac:dyDescent="0.75">
      <c r="A364" s="6">
        <v>45733</v>
      </c>
      <c r="B364" t="s">
        <v>14</v>
      </c>
      <c r="C364">
        <v>76</v>
      </c>
      <c r="D364">
        <v>26.2</v>
      </c>
      <c r="E364" s="10">
        <v>0.62697916666666664</v>
      </c>
      <c r="F364" t="s">
        <v>19</v>
      </c>
      <c r="G364" s="13">
        <f t="shared" si="12"/>
        <v>1991.2</v>
      </c>
      <c r="Q364" s="31">
        <f t="shared" si="11"/>
        <v>808665</v>
      </c>
    </row>
    <row r="365" spans="1:17" x14ac:dyDescent="0.75">
      <c r="A365" s="6">
        <v>45733</v>
      </c>
      <c r="B365" t="s">
        <v>14</v>
      </c>
      <c r="C365">
        <v>40</v>
      </c>
      <c r="D365">
        <v>26.2</v>
      </c>
      <c r="E365" s="10">
        <v>0.63952546296296298</v>
      </c>
      <c r="F365" t="s">
        <v>19</v>
      </c>
      <c r="G365" s="13">
        <f t="shared" si="12"/>
        <v>1048</v>
      </c>
      <c r="Q365" s="31">
        <f t="shared" si="11"/>
        <v>808705</v>
      </c>
    </row>
    <row r="366" spans="1:17" x14ac:dyDescent="0.75">
      <c r="A366" s="6">
        <v>45733</v>
      </c>
      <c r="B366" t="s">
        <v>14</v>
      </c>
      <c r="C366">
        <v>46</v>
      </c>
      <c r="D366">
        <v>26.2</v>
      </c>
      <c r="E366" s="10">
        <v>0.64430555555555558</v>
      </c>
      <c r="F366" t="s">
        <v>19</v>
      </c>
      <c r="G366" s="13">
        <f t="shared" si="12"/>
        <v>1205.2</v>
      </c>
      <c r="Q366" s="31">
        <f t="shared" si="11"/>
        <v>808751</v>
      </c>
    </row>
    <row r="367" spans="1:17" x14ac:dyDescent="0.75">
      <c r="A367" s="6">
        <v>45733</v>
      </c>
      <c r="B367" t="s">
        <v>14</v>
      </c>
      <c r="C367">
        <v>37</v>
      </c>
      <c r="D367">
        <v>26.2</v>
      </c>
      <c r="E367" s="10">
        <v>0.64824074074074078</v>
      </c>
      <c r="F367" t="s">
        <v>19</v>
      </c>
      <c r="G367" s="13">
        <f t="shared" si="12"/>
        <v>969.4</v>
      </c>
      <c r="Q367" s="31">
        <f t="shared" si="11"/>
        <v>808788</v>
      </c>
    </row>
    <row r="368" spans="1:17" x14ac:dyDescent="0.75">
      <c r="A368" s="6">
        <v>45733</v>
      </c>
      <c r="B368" t="s">
        <v>14</v>
      </c>
      <c r="C368">
        <v>50</v>
      </c>
      <c r="D368">
        <v>26.2</v>
      </c>
      <c r="E368" s="10">
        <v>0.65606481481481482</v>
      </c>
      <c r="F368" t="s">
        <v>19</v>
      </c>
      <c r="G368" s="13">
        <f t="shared" si="12"/>
        <v>1310</v>
      </c>
      <c r="Q368" s="31">
        <f t="shared" si="11"/>
        <v>808838</v>
      </c>
    </row>
    <row r="369" spans="1:17" x14ac:dyDescent="0.75">
      <c r="A369" s="6">
        <v>45733</v>
      </c>
      <c r="B369" t="s">
        <v>14</v>
      </c>
      <c r="C369">
        <v>1</v>
      </c>
      <c r="D369">
        <v>26.15</v>
      </c>
      <c r="E369" s="10">
        <v>0.6605092592592593</v>
      </c>
      <c r="F369" t="s">
        <v>19</v>
      </c>
      <c r="G369" s="13">
        <f t="shared" si="12"/>
        <v>26.15</v>
      </c>
      <c r="Q369" s="31">
        <f t="shared" si="11"/>
        <v>808839</v>
      </c>
    </row>
    <row r="370" spans="1:17" x14ac:dyDescent="0.75">
      <c r="A370" s="6">
        <v>45733</v>
      </c>
      <c r="B370" t="s">
        <v>14</v>
      </c>
      <c r="C370">
        <v>45</v>
      </c>
      <c r="D370">
        <v>26.15</v>
      </c>
      <c r="E370" s="10">
        <v>0.66052083333333333</v>
      </c>
      <c r="F370" t="s">
        <v>19</v>
      </c>
      <c r="G370" s="13">
        <f t="shared" si="12"/>
        <v>1176.75</v>
      </c>
      <c r="Q370" s="31">
        <f t="shared" si="11"/>
        <v>808884</v>
      </c>
    </row>
    <row r="371" spans="1:17" x14ac:dyDescent="0.75">
      <c r="A371" s="6">
        <v>45733</v>
      </c>
      <c r="B371" t="s">
        <v>14</v>
      </c>
      <c r="C371">
        <v>45</v>
      </c>
      <c r="D371">
        <v>26.15</v>
      </c>
      <c r="E371" s="10">
        <v>0.66630787037037031</v>
      </c>
      <c r="F371" t="s">
        <v>19</v>
      </c>
      <c r="G371" s="13">
        <f t="shared" si="12"/>
        <v>1176.75</v>
      </c>
      <c r="Q371" s="31">
        <f t="shared" si="11"/>
        <v>808929</v>
      </c>
    </row>
    <row r="372" spans="1:17" x14ac:dyDescent="0.75">
      <c r="A372" s="6">
        <v>45733</v>
      </c>
      <c r="B372" t="s">
        <v>14</v>
      </c>
      <c r="C372">
        <v>88</v>
      </c>
      <c r="D372">
        <v>26.15</v>
      </c>
      <c r="E372" s="10">
        <v>0.68078703703703702</v>
      </c>
      <c r="F372" t="s">
        <v>19</v>
      </c>
      <c r="G372" s="13">
        <f t="shared" si="12"/>
        <v>2301.1999999999998</v>
      </c>
      <c r="Q372" s="31">
        <f t="shared" si="11"/>
        <v>809017</v>
      </c>
    </row>
    <row r="373" spans="1:17" x14ac:dyDescent="0.75">
      <c r="A373" s="6">
        <v>45733</v>
      </c>
      <c r="B373" t="s">
        <v>14</v>
      </c>
      <c r="C373">
        <v>13</v>
      </c>
      <c r="D373">
        <v>26.15</v>
      </c>
      <c r="E373" s="10">
        <v>0.68078703703703702</v>
      </c>
      <c r="F373" t="s">
        <v>19</v>
      </c>
      <c r="G373" s="13">
        <f t="shared" si="12"/>
        <v>339.95</v>
      </c>
      <c r="Q373" s="31">
        <f t="shared" si="11"/>
        <v>809030</v>
      </c>
    </row>
    <row r="374" spans="1:17" x14ac:dyDescent="0.75">
      <c r="A374" s="6">
        <v>45733</v>
      </c>
      <c r="B374" t="s">
        <v>14</v>
      </c>
      <c r="C374">
        <v>75</v>
      </c>
      <c r="D374">
        <v>26.15</v>
      </c>
      <c r="E374" s="10">
        <v>0.68078703703703702</v>
      </c>
      <c r="F374" t="s">
        <v>19</v>
      </c>
      <c r="G374" s="13">
        <f t="shared" si="12"/>
        <v>1961.25</v>
      </c>
      <c r="Q374" s="31">
        <f t="shared" si="11"/>
        <v>809105</v>
      </c>
    </row>
    <row r="375" spans="1:17" x14ac:dyDescent="0.75">
      <c r="A375" s="6">
        <v>45733</v>
      </c>
      <c r="B375" t="s">
        <v>14</v>
      </c>
      <c r="C375">
        <v>2</v>
      </c>
      <c r="D375">
        <v>26.15</v>
      </c>
      <c r="E375" s="10">
        <v>0.68815972222222221</v>
      </c>
      <c r="F375" t="s">
        <v>19</v>
      </c>
      <c r="G375" s="13">
        <f t="shared" si="12"/>
        <v>52.3</v>
      </c>
      <c r="H375" s="20">
        <f>SUM(C330:C375)</f>
        <v>3500</v>
      </c>
      <c r="I375" s="15">
        <f>SUM(G330:G375)/H375</f>
        <v>26.172328571428565</v>
      </c>
      <c r="J375" s="13">
        <f>H375*I375</f>
        <v>91603.14999999998</v>
      </c>
      <c r="Q375" s="31">
        <f t="shared" si="11"/>
        <v>809107</v>
      </c>
    </row>
    <row r="376" spans="1:17" x14ac:dyDescent="0.75">
      <c r="A376" s="6">
        <v>45734</v>
      </c>
      <c r="B376" t="s">
        <v>14</v>
      </c>
      <c r="C376" s="20">
        <v>76</v>
      </c>
      <c r="D376">
        <v>26.8</v>
      </c>
      <c r="E376" s="10">
        <v>0.39043981481481477</v>
      </c>
      <c r="F376" t="s">
        <v>19</v>
      </c>
      <c r="G376" s="13">
        <f t="shared" si="12"/>
        <v>2036.8</v>
      </c>
      <c r="Q376" s="31">
        <f t="shared" si="11"/>
        <v>809183</v>
      </c>
    </row>
    <row r="377" spans="1:17" x14ac:dyDescent="0.75">
      <c r="A377" s="6">
        <v>45734</v>
      </c>
      <c r="B377" t="s">
        <v>14</v>
      </c>
      <c r="C377">
        <v>91</v>
      </c>
      <c r="D377">
        <v>26.8</v>
      </c>
      <c r="E377" s="10">
        <v>0.39057870370370368</v>
      </c>
      <c r="F377" t="s">
        <v>19</v>
      </c>
      <c r="G377" s="13">
        <f t="shared" si="12"/>
        <v>2438.8000000000002</v>
      </c>
      <c r="Q377" s="31">
        <f t="shared" si="11"/>
        <v>809274</v>
      </c>
    </row>
    <row r="378" spans="1:17" x14ac:dyDescent="0.75">
      <c r="A378" s="6">
        <v>45734</v>
      </c>
      <c r="B378" t="s">
        <v>14</v>
      </c>
      <c r="C378">
        <v>750</v>
      </c>
      <c r="D378">
        <v>26.95</v>
      </c>
      <c r="E378" s="10">
        <v>0.40785879629629629</v>
      </c>
      <c r="F378" t="s">
        <v>19</v>
      </c>
      <c r="G378" s="13">
        <f t="shared" si="12"/>
        <v>20212.5</v>
      </c>
      <c r="Q378" s="31">
        <f t="shared" si="11"/>
        <v>810024</v>
      </c>
    </row>
    <row r="379" spans="1:17" x14ac:dyDescent="0.75">
      <c r="A379" s="6">
        <v>45734</v>
      </c>
      <c r="B379" t="s">
        <v>14</v>
      </c>
      <c r="C379">
        <v>133</v>
      </c>
      <c r="D379">
        <v>26.95</v>
      </c>
      <c r="E379" s="10">
        <v>0.40785879629629629</v>
      </c>
      <c r="F379" t="s">
        <v>19</v>
      </c>
      <c r="G379" s="13">
        <f t="shared" si="12"/>
        <v>3584.35</v>
      </c>
      <c r="Q379" s="31">
        <f t="shared" si="11"/>
        <v>810157</v>
      </c>
    </row>
    <row r="380" spans="1:17" x14ac:dyDescent="0.75">
      <c r="A380" s="6">
        <v>45734</v>
      </c>
      <c r="B380" t="s">
        <v>14</v>
      </c>
      <c r="C380">
        <v>11</v>
      </c>
      <c r="D380">
        <v>26.95</v>
      </c>
      <c r="E380" s="10">
        <v>0.40785879629629629</v>
      </c>
      <c r="F380" t="s">
        <v>19</v>
      </c>
      <c r="G380" s="13">
        <f t="shared" si="12"/>
        <v>296.45</v>
      </c>
      <c r="Q380" s="31">
        <f t="shared" si="11"/>
        <v>810168</v>
      </c>
    </row>
    <row r="381" spans="1:17" x14ac:dyDescent="0.75">
      <c r="A381" s="6">
        <v>45734</v>
      </c>
      <c r="B381" t="s">
        <v>14</v>
      </c>
      <c r="C381">
        <v>33</v>
      </c>
      <c r="D381">
        <v>26.95</v>
      </c>
      <c r="E381" s="10">
        <v>0.40785879629629629</v>
      </c>
      <c r="F381" t="s">
        <v>19</v>
      </c>
      <c r="G381" s="13">
        <f t="shared" si="12"/>
        <v>889.35</v>
      </c>
      <c r="Q381" s="31">
        <f t="shared" si="11"/>
        <v>810201</v>
      </c>
    </row>
    <row r="382" spans="1:17" x14ac:dyDescent="0.75">
      <c r="A382" s="6">
        <v>45734</v>
      </c>
      <c r="B382" t="s">
        <v>14</v>
      </c>
      <c r="C382">
        <v>44</v>
      </c>
      <c r="D382">
        <v>26.95</v>
      </c>
      <c r="E382" s="10">
        <v>0.41701388888888885</v>
      </c>
      <c r="F382" t="s">
        <v>19</v>
      </c>
      <c r="G382" s="13">
        <f t="shared" si="12"/>
        <v>1185.8</v>
      </c>
      <c r="Q382" s="31">
        <f t="shared" si="11"/>
        <v>810245</v>
      </c>
    </row>
    <row r="383" spans="1:17" x14ac:dyDescent="0.75">
      <c r="A383" s="6">
        <v>45734</v>
      </c>
      <c r="B383" t="s">
        <v>14</v>
      </c>
      <c r="C383">
        <v>45</v>
      </c>
      <c r="D383">
        <v>26.9</v>
      </c>
      <c r="E383" s="10">
        <v>0.41811342592592587</v>
      </c>
      <c r="F383" t="s">
        <v>19</v>
      </c>
      <c r="G383" s="13">
        <f t="shared" si="12"/>
        <v>1210.5</v>
      </c>
      <c r="Q383" s="31">
        <f t="shared" si="11"/>
        <v>810290</v>
      </c>
    </row>
    <row r="384" spans="1:17" x14ac:dyDescent="0.75">
      <c r="A384" s="6">
        <v>45734</v>
      </c>
      <c r="B384" t="s">
        <v>14</v>
      </c>
      <c r="C384">
        <v>61</v>
      </c>
      <c r="D384">
        <v>27.15</v>
      </c>
      <c r="E384" s="10">
        <v>0.43736111111111109</v>
      </c>
      <c r="F384" t="s">
        <v>19</v>
      </c>
      <c r="G384" s="13">
        <f t="shared" si="12"/>
        <v>1656.1499999999999</v>
      </c>
      <c r="Q384" s="31">
        <f t="shared" si="11"/>
        <v>810351</v>
      </c>
    </row>
    <row r="385" spans="1:17" x14ac:dyDescent="0.75">
      <c r="A385" s="6">
        <v>45734</v>
      </c>
      <c r="B385" t="s">
        <v>14</v>
      </c>
      <c r="C385">
        <v>87</v>
      </c>
      <c r="D385">
        <v>27.1</v>
      </c>
      <c r="E385" s="10">
        <v>0.43888888888888888</v>
      </c>
      <c r="F385" t="s">
        <v>19</v>
      </c>
      <c r="G385" s="13">
        <f t="shared" si="12"/>
        <v>2357.7000000000003</v>
      </c>
      <c r="Q385" s="31">
        <f t="shared" si="11"/>
        <v>810438</v>
      </c>
    </row>
    <row r="386" spans="1:17" x14ac:dyDescent="0.75">
      <c r="A386" s="6">
        <v>45734</v>
      </c>
      <c r="B386" t="s">
        <v>14</v>
      </c>
      <c r="C386">
        <v>44</v>
      </c>
      <c r="D386">
        <v>27.1</v>
      </c>
      <c r="E386" s="10">
        <v>0.45266203703703706</v>
      </c>
      <c r="F386" t="s">
        <v>19</v>
      </c>
      <c r="G386" s="13">
        <f t="shared" si="12"/>
        <v>1192.4000000000001</v>
      </c>
      <c r="Q386" s="31">
        <f t="shared" si="11"/>
        <v>810482</v>
      </c>
    </row>
    <row r="387" spans="1:17" x14ac:dyDescent="0.75">
      <c r="A387" s="6">
        <v>45734</v>
      </c>
      <c r="B387" t="s">
        <v>14</v>
      </c>
      <c r="C387">
        <v>43</v>
      </c>
      <c r="D387">
        <v>27.1</v>
      </c>
      <c r="E387" s="10">
        <v>0.45266203703703706</v>
      </c>
      <c r="F387" t="s">
        <v>19</v>
      </c>
      <c r="G387" s="13">
        <f t="shared" si="12"/>
        <v>1165.3</v>
      </c>
      <c r="Q387" s="31">
        <f t="shared" si="11"/>
        <v>810525</v>
      </c>
    </row>
    <row r="388" spans="1:17" x14ac:dyDescent="0.75">
      <c r="A388" s="6">
        <v>45734</v>
      </c>
      <c r="B388" t="s">
        <v>14</v>
      </c>
      <c r="C388">
        <v>1</v>
      </c>
      <c r="D388">
        <v>27.05</v>
      </c>
      <c r="E388" s="10">
        <v>0.45329861111111108</v>
      </c>
      <c r="F388" t="s">
        <v>19</v>
      </c>
      <c r="G388" s="13">
        <f t="shared" si="12"/>
        <v>27.05</v>
      </c>
      <c r="Q388" s="31">
        <f t="shared" si="11"/>
        <v>810526</v>
      </c>
    </row>
    <row r="389" spans="1:17" x14ac:dyDescent="0.75">
      <c r="A389" s="6">
        <v>45734</v>
      </c>
      <c r="B389" t="s">
        <v>14</v>
      </c>
      <c r="C389">
        <v>43</v>
      </c>
      <c r="D389">
        <v>27.05</v>
      </c>
      <c r="E389" s="10">
        <v>0.45329861111111108</v>
      </c>
      <c r="F389" t="s">
        <v>19</v>
      </c>
      <c r="G389" s="13">
        <f t="shared" si="12"/>
        <v>1163.1500000000001</v>
      </c>
      <c r="Q389" s="31">
        <f t="shared" si="11"/>
        <v>810569</v>
      </c>
    </row>
    <row r="390" spans="1:17" x14ac:dyDescent="0.75">
      <c r="A390" s="6">
        <v>45734</v>
      </c>
      <c r="B390" t="s">
        <v>14</v>
      </c>
      <c r="C390">
        <v>531</v>
      </c>
      <c r="D390">
        <v>27</v>
      </c>
      <c r="E390" s="10">
        <v>0.45878472222222227</v>
      </c>
      <c r="F390" t="s">
        <v>19</v>
      </c>
      <c r="G390" s="13">
        <f t="shared" si="12"/>
        <v>14337</v>
      </c>
      <c r="Q390" s="31">
        <f t="shared" ref="Q390:Q453" si="13">+Q389+C390</f>
        <v>811100</v>
      </c>
    </row>
    <row r="391" spans="1:17" x14ac:dyDescent="0.75">
      <c r="A391" s="6">
        <v>45734</v>
      </c>
      <c r="B391" t="s">
        <v>14</v>
      </c>
      <c r="C391">
        <v>219</v>
      </c>
      <c r="D391">
        <v>27</v>
      </c>
      <c r="E391" s="10">
        <v>0.45878472222222227</v>
      </c>
      <c r="F391" t="s">
        <v>19</v>
      </c>
      <c r="G391" s="13">
        <f t="shared" si="12"/>
        <v>5913</v>
      </c>
      <c r="Q391" s="31">
        <f t="shared" si="13"/>
        <v>811319</v>
      </c>
    </row>
    <row r="392" spans="1:17" x14ac:dyDescent="0.75">
      <c r="A392" s="6">
        <v>45734</v>
      </c>
      <c r="B392" t="s">
        <v>14</v>
      </c>
      <c r="C392">
        <v>44</v>
      </c>
      <c r="D392">
        <v>27</v>
      </c>
      <c r="E392" s="10">
        <v>0.45878472222222227</v>
      </c>
      <c r="F392" t="s">
        <v>19</v>
      </c>
      <c r="G392" s="13">
        <f t="shared" si="12"/>
        <v>1188</v>
      </c>
      <c r="Q392" s="31">
        <f t="shared" si="13"/>
        <v>811363</v>
      </c>
    </row>
    <row r="393" spans="1:17" x14ac:dyDescent="0.75">
      <c r="A393" s="6">
        <v>45734</v>
      </c>
      <c r="B393" t="s">
        <v>14</v>
      </c>
      <c r="C393">
        <v>93</v>
      </c>
      <c r="D393">
        <v>27</v>
      </c>
      <c r="E393" s="10">
        <v>0.46424768518518517</v>
      </c>
      <c r="F393" t="s">
        <v>19</v>
      </c>
      <c r="G393" s="13">
        <f t="shared" si="12"/>
        <v>2511</v>
      </c>
      <c r="Q393" s="31">
        <f t="shared" si="13"/>
        <v>811456</v>
      </c>
    </row>
    <row r="394" spans="1:17" x14ac:dyDescent="0.75">
      <c r="A394" s="6">
        <v>45734</v>
      </c>
      <c r="B394" t="s">
        <v>14</v>
      </c>
      <c r="C394">
        <v>44</v>
      </c>
      <c r="D394">
        <v>26.9</v>
      </c>
      <c r="E394" s="10">
        <v>0.47042824074074074</v>
      </c>
      <c r="F394" t="s">
        <v>19</v>
      </c>
      <c r="G394" s="13">
        <f t="shared" si="12"/>
        <v>1183.5999999999999</v>
      </c>
      <c r="Q394" s="31">
        <f t="shared" si="13"/>
        <v>811500</v>
      </c>
    </row>
    <row r="395" spans="1:17" x14ac:dyDescent="0.75">
      <c r="A395" s="6">
        <v>45734</v>
      </c>
      <c r="B395" t="s">
        <v>14</v>
      </c>
      <c r="C395">
        <v>45</v>
      </c>
      <c r="D395">
        <v>26.9</v>
      </c>
      <c r="E395" s="10">
        <v>0.48745370370370367</v>
      </c>
      <c r="F395" t="s">
        <v>19</v>
      </c>
      <c r="G395" s="13">
        <f t="shared" si="12"/>
        <v>1210.5</v>
      </c>
      <c r="Q395" s="31">
        <f t="shared" si="13"/>
        <v>811545</v>
      </c>
    </row>
    <row r="396" spans="1:17" x14ac:dyDescent="0.75">
      <c r="A396" s="6">
        <v>45734</v>
      </c>
      <c r="B396" t="s">
        <v>14</v>
      </c>
      <c r="C396">
        <v>44</v>
      </c>
      <c r="D396">
        <v>27.1</v>
      </c>
      <c r="E396" s="10">
        <v>0.49861111111111112</v>
      </c>
      <c r="F396" t="s">
        <v>19</v>
      </c>
      <c r="G396" s="13">
        <f t="shared" si="12"/>
        <v>1192.4000000000001</v>
      </c>
      <c r="Q396" s="31">
        <f t="shared" si="13"/>
        <v>811589</v>
      </c>
    </row>
    <row r="397" spans="1:17" x14ac:dyDescent="0.75">
      <c r="A397" s="6">
        <v>45734</v>
      </c>
      <c r="B397" t="s">
        <v>14</v>
      </c>
      <c r="C397">
        <v>92</v>
      </c>
      <c r="D397">
        <v>27</v>
      </c>
      <c r="E397" s="10">
        <v>0.50241898148148145</v>
      </c>
      <c r="F397" t="s">
        <v>19</v>
      </c>
      <c r="G397" s="13">
        <f t="shared" si="12"/>
        <v>2484</v>
      </c>
      <c r="Q397" s="31">
        <f t="shared" si="13"/>
        <v>811681</v>
      </c>
    </row>
    <row r="398" spans="1:17" x14ac:dyDescent="0.75">
      <c r="A398" s="6">
        <v>45734</v>
      </c>
      <c r="B398" t="s">
        <v>14</v>
      </c>
      <c r="C398">
        <v>7</v>
      </c>
      <c r="D398">
        <v>27.1</v>
      </c>
      <c r="E398" s="10">
        <v>0.51123842592592594</v>
      </c>
      <c r="F398" t="s">
        <v>19</v>
      </c>
      <c r="G398" s="13">
        <f t="shared" si="12"/>
        <v>189.70000000000002</v>
      </c>
      <c r="Q398" s="31">
        <f t="shared" si="13"/>
        <v>811688</v>
      </c>
    </row>
    <row r="399" spans="1:17" x14ac:dyDescent="0.75">
      <c r="A399" s="6">
        <v>45734</v>
      </c>
      <c r="B399" t="s">
        <v>14</v>
      </c>
      <c r="C399">
        <v>39</v>
      </c>
      <c r="D399">
        <v>27.1</v>
      </c>
      <c r="E399" s="10">
        <v>0.51123842592592594</v>
      </c>
      <c r="F399" t="s">
        <v>19</v>
      </c>
      <c r="G399" s="13">
        <f t="shared" si="12"/>
        <v>1056.9000000000001</v>
      </c>
      <c r="Q399" s="31">
        <f t="shared" si="13"/>
        <v>811727</v>
      </c>
    </row>
    <row r="400" spans="1:17" x14ac:dyDescent="0.75">
      <c r="A400" s="6">
        <v>45734</v>
      </c>
      <c r="B400" t="s">
        <v>14</v>
      </c>
      <c r="C400">
        <v>46</v>
      </c>
      <c r="D400">
        <v>27.3</v>
      </c>
      <c r="E400" s="10">
        <v>0.52380787037037035</v>
      </c>
      <c r="F400" t="s">
        <v>19</v>
      </c>
      <c r="G400" s="13">
        <f t="shared" si="12"/>
        <v>1255.8</v>
      </c>
      <c r="Q400" s="31">
        <f t="shared" si="13"/>
        <v>811773</v>
      </c>
    </row>
    <row r="401" spans="1:17" x14ac:dyDescent="0.75">
      <c r="A401" s="6">
        <v>45734</v>
      </c>
      <c r="B401" t="s">
        <v>14</v>
      </c>
      <c r="C401">
        <v>44</v>
      </c>
      <c r="D401">
        <v>27.3</v>
      </c>
      <c r="E401" s="10">
        <v>0.52380787037037035</v>
      </c>
      <c r="F401" t="s">
        <v>19</v>
      </c>
      <c r="G401" s="13">
        <f t="shared" si="12"/>
        <v>1201.2</v>
      </c>
      <c r="Q401" s="31">
        <f t="shared" si="13"/>
        <v>811817</v>
      </c>
    </row>
    <row r="402" spans="1:17" x14ac:dyDescent="0.75">
      <c r="A402" s="6">
        <v>45734</v>
      </c>
      <c r="B402" t="s">
        <v>14</v>
      </c>
      <c r="C402">
        <v>46</v>
      </c>
      <c r="D402">
        <v>27.8</v>
      </c>
      <c r="E402" s="10">
        <v>0.52526620370370369</v>
      </c>
      <c r="F402" t="s">
        <v>19</v>
      </c>
      <c r="G402" s="13">
        <f t="shared" si="12"/>
        <v>1278.8</v>
      </c>
      <c r="Q402" s="31">
        <f t="shared" si="13"/>
        <v>811863</v>
      </c>
    </row>
    <row r="403" spans="1:17" x14ac:dyDescent="0.75">
      <c r="A403" s="6">
        <v>45734</v>
      </c>
      <c r="B403" t="s">
        <v>14</v>
      </c>
      <c r="C403">
        <v>85</v>
      </c>
      <c r="D403">
        <v>27.85</v>
      </c>
      <c r="E403" s="10">
        <v>0.52762731481481484</v>
      </c>
      <c r="F403" t="s">
        <v>19</v>
      </c>
      <c r="G403" s="13">
        <f t="shared" si="12"/>
        <v>2367.25</v>
      </c>
      <c r="Q403" s="31">
        <f t="shared" si="13"/>
        <v>811948</v>
      </c>
    </row>
    <row r="404" spans="1:17" x14ac:dyDescent="0.75">
      <c r="A404" s="6">
        <v>45734</v>
      </c>
      <c r="B404" t="s">
        <v>14</v>
      </c>
      <c r="C404">
        <v>42</v>
      </c>
      <c r="D404">
        <v>27.85</v>
      </c>
      <c r="E404" s="10">
        <v>0.52762731481481484</v>
      </c>
      <c r="F404" t="s">
        <v>19</v>
      </c>
      <c r="G404" s="13">
        <f t="shared" si="12"/>
        <v>1169.7</v>
      </c>
      <c r="Q404" s="31">
        <f t="shared" si="13"/>
        <v>811990</v>
      </c>
    </row>
    <row r="405" spans="1:17" x14ac:dyDescent="0.75">
      <c r="A405" s="6">
        <v>45734</v>
      </c>
      <c r="B405" t="s">
        <v>14</v>
      </c>
      <c r="C405">
        <v>1</v>
      </c>
      <c r="D405">
        <v>27.8</v>
      </c>
      <c r="E405" s="10">
        <v>0.52785879629629628</v>
      </c>
      <c r="F405" t="s">
        <v>19</v>
      </c>
      <c r="G405" s="13">
        <f t="shared" si="12"/>
        <v>27.8</v>
      </c>
      <c r="Q405" s="31">
        <f t="shared" si="13"/>
        <v>811991</v>
      </c>
    </row>
    <row r="406" spans="1:17" x14ac:dyDescent="0.75">
      <c r="A406" s="6">
        <v>45734</v>
      </c>
      <c r="B406" t="s">
        <v>14</v>
      </c>
      <c r="C406">
        <v>42</v>
      </c>
      <c r="D406">
        <v>27.8</v>
      </c>
      <c r="E406" s="10">
        <v>0.52785879629629628</v>
      </c>
      <c r="F406" t="s">
        <v>19</v>
      </c>
      <c r="G406" s="13">
        <f t="shared" si="12"/>
        <v>1167.6000000000001</v>
      </c>
      <c r="Q406" s="31">
        <f t="shared" si="13"/>
        <v>812033</v>
      </c>
    </row>
    <row r="407" spans="1:17" x14ac:dyDescent="0.75">
      <c r="A407" s="6">
        <v>45734</v>
      </c>
      <c r="B407" t="s">
        <v>14</v>
      </c>
      <c r="C407">
        <v>44</v>
      </c>
      <c r="D407">
        <v>27.6</v>
      </c>
      <c r="E407" s="10">
        <v>0.53476851851851859</v>
      </c>
      <c r="F407" t="s">
        <v>19</v>
      </c>
      <c r="G407" s="13">
        <f t="shared" si="12"/>
        <v>1214.4000000000001</v>
      </c>
      <c r="Q407" s="31">
        <f t="shared" si="13"/>
        <v>812077</v>
      </c>
    </row>
    <row r="408" spans="1:17" x14ac:dyDescent="0.75">
      <c r="A408" s="6">
        <v>45734</v>
      </c>
      <c r="B408" t="s">
        <v>14</v>
      </c>
      <c r="C408">
        <v>46</v>
      </c>
      <c r="D408">
        <v>27.8</v>
      </c>
      <c r="E408" s="10">
        <v>0.55527777777777776</v>
      </c>
      <c r="F408" t="s">
        <v>19</v>
      </c>
      <c r="G408" s="13">
        <f t="shared" si="12"/>
        <v>1278.8</v>
      </c>
      <c r="Q408" s="31">
        <f t="shared" si="13"/>
        <v>812123</v>
      </c>
    </row>
    <row r="409" spans="1:17" x14ac:dyDescent="0.75">
      <c r="A409" s="6">
        <v>45734</v>
      </c>
      <c r="B409" t="s">
        <v>14</v>
      </c>
      <c r="C409">
        <v>44</v>
      </c>
      <c r="D409">
        <v>27.7</v>
      </c>
      <c r="E409" s="10">
        <v>0.58475694444444437</v>
      </c>
      <c r="F409" t="s">
        <v>19</v>
      </c>
      <c r="G409" s="13">
        <f t="shared" si="12"/>
        <v>1218.8</v>
      </c>
      <c r="Q409" s="31">
        <f t="shared" si="13"/>
        <v>812167</v>
      </c>
    </row>
    <row r="410" spans="1:17" x14ac:dyDescent="0.75">
      <c r="A410" s="6">
        <v>45734</v>
      </c>
      <c r="B410" t="s">
        <v>14</v>
      </c>
      <c r="C410">
        <v>43</v>
      </c>
      <c r="D410">
        <v>27.7</v>
      </c>
      <c r="E410" s="10">
        <v>0.59350694444444441</v>
      </c>
      <c r="F410" t="s">
        <v>19</v>
      </c>
      <c r="G410" s="13">
        <f t="shared" si="12"/>
        <v>1191.0999999999999</v>
      </c>
      <c r="Q410" s="31">
        <f t="shared" si="13"/>
        <v>812210</v>
      </c>
    </row>
    <row r="411" spans="1:17" x14ac:dyDescent="0.75">
      <c r="A411" s="6">
        <v>45734</v>
      </c>
      <c r="B411" t="s">
        <v>14</v>
      </c>
      <c r="C411">
        <v>85</v>
      </c>
      <c r="D411">
        <v>27.6</v>
      </c>
      <c r="E411" s="10">
        <v>0.61394675925925923</v>
      </c>
      <c r="F411" t="s">
        <v>19</v>
      </c>
      <c r="G411" s="13">
        <f t="shared" si="12"/>
        <v>2346</v>
      </c>
      <c r="Q411" s="31">
        <f t="shared" si="13"/>
        <v>812295</v>
      </c>
    </row>
    <row r="412" spans="1:17" x14ac:dyDescent="0.75">
      <c r="A412" s="6">
        <v>45734</v>
      </c>
      <c r="B412" t="s">
        <v>14</v>
      </c>
      <c r="C412">
        <v>42</v>
      </c>
      <c r="D412">
        <v>27.6</v>
      </c>
      <c r="E412" s="10">
        <v>0.61394675925925923</v>
      </c>
      <c r="F412" t="s">
        <v>19</v>
      </c>
      <c r="G412" s="13">
        <f t="shared" si="12"/>
        <v>1159.2</v>
      </c>
      <c r="Q412" s="31">
        <f t="shared" si="13"/>
        <v>812337</v>
      </c>
    </row>
    <row r="413" spans="1:17" x14ac:dyDescent="0.75">
      <c r="A413" s="6">
        <v>45734</v>
      </c>
      <c r="B413" t="s">
        <v>14</v>
      </c>
      <c r="C413">
        <v>42</v>
      </c>
      <c r="D413">
        <v>27.6</v>
      </c>
      <c r="E413" s="10">
        <v>0.61394675925925923</v>
      </c>
      <c r="F413" t="s">
        <v>19</v>
      </c>
      <c r="G413" s="13">
        <f t="shared" si="12"/>
        <v>1159.2</v>
      </c>
      <c r="Q413" s="31">
        <f t="shared" si="13"/>
        <v>812379</v>
      </c>
    </row>
    <row r="414" spans="1:17" x14ac:dyDescent="0.75">
      <c r="A414" s="6">
        <v>45734</v>
      </c>
      <c r="B414" t="s">
        <v>14</v>
      </c>
      <c r="C414">
        <v>43</v>
      </c>
      <c r="D414">
        <v>27.6</v>
      </c>
      <c r="E414" s="10">
        <v>0.61394675925925923</v>
      </c>
      <c r="F414" t="s">
        <v>19</v>
      </c>
      <c r="G414" s="13">
        <f t="shared" si="12"/>
        <v>1186.8</v>
      </c>
      <c r="Q414" s="31">
        <f t="shared" si="13"/>
        <v>812422</v>
      </c>
    </row>
    <row r="415" spans="1:17" x14ac:dyDescent="0.75">
      <c r="A415" s="6">
        <v>45734</v>
      </c>
      <c r="B415" t="s">
        <v>14</v>
      </c>
      <c r="C415">
        <v>44</v>
      </c>
      <c r="D415">
        <v>27.5</v>
      </c>
      <c r="E415" s="10">
        <v>0.61394675925925923</v>
      </c>
      <c r="F415" t="s">
        <v>19</v>
      </c>
      <c r="G415" s="13">
        <f t="shared" si="12"/>
        <v>1210</v>
      </c>
      <c r="Q415" s="31">
        <f t="shared" si="13"/>
        <v>812466</v>
      </c>
    </row>
    <row r="416" spans="1:17" x14ac:dyDescent="0.75">
      <c r="A416" s="6">
        <v>45734</v>
      </c>
      <c r="B416" t="s">
        <v>14</v>
      </c>
      <c r="C416">
        <v>45</v>
      </c>
      <c r="D416">
        <v>27.6</v>
      </c>
      <c r="E416" s="10">
        <v>0.62396990740740743</v>
      </c>
      <c r="F416" t="s">
        <v>19</v>
      </c>
      <c r="G416" s="13">
        <f t="shared" si="12"/>
        <v>1242</v>
      </c>
      <c r="Q416" s="31">
        <f t="shared" si="13"/>
        <v>812511</v>
      </c>
    </row>
    <row r="417" spans="1:17" x14ac:dyDescent="0.75">
      <c r="A417" s="6">
        <v>45734</v>
      </c>
      <c r="B417" t="s">
        <v>14</v>
      </c>
      <c r="C417">
        <v>44</v>
      </c>
      <c r="D417">
        <v>27.55</v>
      </c>
      <c r="E417" s="10">
        <v>0.62733796296296296</v>
      </c>
      <c r="F417" t="s">
        <v>19</v>
      </c>
      <c r="G417" s="13">
        <f t="shared" si="12"/>
        <v>1212.2</v>
      </c>
      <c r="Q417" s="31">
        <f t="shared" si="13"/>
        <v>812555</v>
      </c>
    </row>
    <row r="418" spans="1:17" x14ac:dyDescent="0.75">
      <c r="A418" s="6">
        <v>45734</v>
      </c>
      <c r="B418" t="s">
        <v>14</v>
      </c>
      <c r="C418">
        <v>8</v>
      </c>
      <c r="D418">
        <v>27.55</v>
      </c>
      <c r="E418" s="10">
        <v>0.62989583333333332</v>
      </c>
      <c r="F418" t="s">
        <v>19</v>
      </c>
      <c r="G418" s="13">
        <f t="shared" si="12"/>
        <v>220.4</v>
      </c>
      <c r="Q418" s="31">
        <f t="shared" si="13"/>
        <v>812563</v>
      </c>
    </row>
    <row r="419" spans="1:17" x14ac:dyDescent="0.75">
      <c r="A419" s="6">
        <v>45734</v>
      </c>
      <c r="B419" t="s">
        <v>14</v>
      </c>
      <c r="C419">
        <v>44</v>
      </c>
      <c r="D419">
        <v>27.55</v>
      </c>
      <c r="E419" s="10">
        <v>0.63016203703703699</v>
      </c>
      <c r="F419" t="s">
        <v>19</v>
      </c>
      <c r="G419" s="13">
        <f t="shared" si="12"/>
        <v>1212.2</v>
      </c>
      <c r="H419" s="20">
        <f>SUM(C376:C419)</f>
        <v>3500</v>
      </c>
      <c r="I419" s="15">
        <f>SUM(G376:G419)/H419</f>
        <v>27.143328571428565</v>
      </c>
      <c r="J419" s="13">
        <f>H419*I419</f>
        <v>95001.64999999998</v>
      </c>
      <c r="Q419" s="31">
        <f t="shared" si="13"/>
        <v>812607</v>
      </c>
    </row>
    <row r="420" spans="1:17" x14ac:dyDescent="0.75">
      <c r="A420" s="6">
        <v>45735</v>
      </c>
      <c r="B420" t="s">
        <v>14</v>
      </c>
      <c r="C420" s="20">
        <v>400</v>
      </c>
      <c r="D420">
        <v>27.5</v>
      </c>
      <c r="E420" s="10">
        <v>0.38010416666666669</v>
      </c>
      <c r="F420" t="s">
        <v>19</v>
      </c>
      <c r="G420" s="13">
        <f t="shared" si="12"/>
        <v>11000</v>
      </c>
      <c r="Q420" s="31">
        <f t="shared" si="13"/>
        <v>813007</v>
      </c>
    </row>
    <row r="421" spans="1:17" x14ac:dyDescent="0.75">
      <c r="A421" s="6">
        <v>45735</v>
      </c>
      <c r="B421" t="s">
        <v>14</v>
      </c>
      <c r="C421">
        <v>43</v>
      </c>
      <c r="D421">
        <v>27.4</v>
      </c>
      <c r="E421" s="10">
        <v>0.38233796296296302</v>
      </c>
      <c r="F421" t="s">
        <v>19</v>
      </c>
      <c r="G421" s="13">
        <f t="shared" ref="G421:G484" si="14">C421*D421</f>
        <v>1178.2</v>
      </c>
      <c r="Q421" s="31">
        <f t="shared" si="13"/>
        <v>813050</v>
      </c>
    </row>
    <row r="422" spans="1:17" x14ac:dyDescent="0.75">
      <c r="A422" s="6">
        <v>45735</v>
      </c>
      <c r="B422" t="s">
        <v>14</v>
      </c>
      <c r="C422">
        <v>310</v>
      </c>
      <c r="D422">
        <v>27.35</v>
      </c>
      <c r="E422" s="10">
        <v>0.38898148148148143</v>
      </c>
      <c r="F422" t="s">
        <v>19</v>
      </c>
      <c r="G422" s="13">
        <f t="shared" si="14"/>
        <v>8478.5</v>
      </c>
      <c r="Q422" s="31">
        <f t="shared" si="13"/>
        <v>813360</v>
      </c>
    </row>
    <row r="423" spans="1:17" x14ac:dyDescent="0.75">
      <c r="A423" s="6">
        <v>45735</v>
      </c>
      <c r="B423" t="s">
        <v>14</v>
      </c>
      <c r="C423">
        <v>190</v>
      </c>
      <c r="D423">
        <v>27.35</v>
      </c>
      <c r="E423" s="10">
        <v>0.38898148148148143</v>
      </c>
      <c r="F423" t="s">
        <v>19</v>
      </c>
      <c r="G423" s="13">
        <f t="shared" si="14"/>
        <v>5196.5</v>
      </c>
      <c r="Q423" s="31">
        <f t="shared" si="13"/>
        <v>813550</v>
      </c>
    </row>
    <row r="424" spans="1:17" x14ac:dyDescent="0.75">
      <c r="A424" s="6">
        <v>45735</v>
      </c>
      <c r="B424" t="s">
        <v>14</v>
      </c>
      <c r="C424">
        <v>46</v>
      </c>
      <c r="D424">
        <v>27.35</v>
      </c>
      <c r="E424" s="10">
        <v>0.38898148148148143</v>
      </c>
      <c r="F424" t="s">
        <v>19</v>
      </c>
      <c r="G424" s="13">
        <f t="shared" si="14"/>
        <v>1258.1000000000001</v>
      </c>
      <c r="Q424" s="31">
        <f t="shared" si="13"/>
        <v>813596</v>
      </c>
    </row>
    <row r="425" spans="1:17" x14ac:dyDescent="0.75">
      <c r="A425" s="6">
        <v>45735</v>
      </c>
      <c r="B425" t="s">
        <v>14</v>
      </c>
      <c r="C425">
        <v>45</v>
      </c>
      <c r="D425">
        <v>27.35</v>
      </c>
      <c r="E425" s="10">
        <v>0.38898148148148143</v>
      </c>
      <c r="F425" t="s">
        <v>19</v>
      </c>
      <c r="G425" s="13">
        <f t="shared" si="14"/>
        <v>1230.75</v>
      </c>
      <c r="Q425" s="31">
        <f t="shared" si="13"/>
        <v>813641</v>
      </c>
    </row>
    <row r="426" spans="1:17" x14ac:dyDescent="0.75">
      <c r="A426" s="6">
        <v>45735</v>
      </c>
      <c r="B426" t="s">
        <v>14</v>
      </c>
      <c r="C426">
        <v>47</v>
      </c>
      <c r="D426">
        <v>27.15</v>
      </c>
      <c r="E426" s="10">
        <v>0.3949537037037037</v>
      </c>
      <c r="F426" t="s">
        <v>19</v>
      </c>
      <c r="G426" s="13">
        <f t="shared" si="14"/>
        <v>1276.05</v>
      </c>
      <c r="Q426" s="31">
        <f t="shared" si="13"/>
        <v>813688</v>
      </c>
    </row>
    <row r="427" spans="1:17" x14ac:dyDescent="0.75">
      <c r="A427" s="6">
        <v>45735</v>
      </c>
      <c r="B427" t="s">
        <v>14</v>
      </c>
      <c r="C427">
        <v>45</v>
      </c>
      <c r="D427">
        <v>27.3</v>
      </c>
      <c r="E427" s="10">
        <v>0.41637731481481483</v>
      </c>
      <c r="F427" t="s">
        <v>19</v>
      </c>
      <c r="G427" s="13">
        <f t="shared" si="14"/>
        <v>1228.5</v>
      </c>
      <c r="Q427" s="31">
        <f t="shared" si="13"/>
        <v>813733</v>
      </c>
    </row>
    <row r="428" spans="1:17" x14ac:dyDescent="0.75">
      <c r="A428" s="6">
        <v>45735</v>
      </c>
      <c r="B428" t="s">
        <v>14</v>
      </c>
      <c r="C428">
        <v>101</v>
      </c>
      <c r="D428">
        <v>27.35</v>
      </c>
      <c r="E428" s="10">
        <v>0.41637731481481483</v>
      </c>
      <c r="F428" t="s">
        <v>19</v>
      </c>
      <c r="G428" s="13">
        <f t="shared" si="14"/>
        <v>2762.3500000000004</v>
      </c>
      <c r="Q428" s="31">
        <f t="shared" si="13"/>
        <v>813834</v>
      </c>
    </row>
    <row r="429" spans="1:17" x14ac:dyDescent="0.75">
      <c r="A429" s="6">
        <v>45735</v>
      </c>
      <c r="B429" t="s">
        <v>14</v>
      </c>
      <c r="C429">
        <v>45</v>
      </c>
      <c r="D429">
        <v>27.4</v>
      </c>
      <c r="E429" s="10">
        <v>0.42504629629629626</v>
      </c>
      <c r="F429" t="s">
        <v>19</v>
      </c>
      <c r="G429" s="13">
        <f t="shared" si="14"/>
        <v>1233</v>
      </c>
      <c r="Q429" s="31">
        <f t="shared" si="13"/>
        <v>813879</v>
      </c>
    </row>
    <row r="430" spans="1:17" x14ac:dyDescent="0.75">
      <c r="A430" s="6">
        <v>45735</v>
      </c>
      <c r="B430" t="s">
        <v>14</v>
      </c>
      <c r="C430">
        <v>444</v>
      </c>
      <c r="D430">
        <v>27.65</v>
      </c>
      <c r="E430" s="10">
        <v>0.48699074074074072</v>
      </c>
      <c r="F430" t="s">
        <v>19</v>
      </c>
      <c r="G430" s="13">
        <f t="shared" si="14"/>
        <v>12276.599999999999</v>
      </c>
      <c r="Q430" s="31">
        <f t="shared" si="13"/>
        <v>814323</v>
      </c>
    </row>
    <row r="431" spans="1:17" x14ac:dyDescent="0.75">
      <c r="A431" s="6">
        <v>45735</v>
      </c>
      <c r="B431" t="s">
        <v>14</v>
      </c>
      <c r="C431">
        <v>56</v>
      </c>
      <c r="D431">
        <v>27.65</v>
      </c>
      <c r="E431" s="10">
        <v>0.48699074074074072</v>
      </c>
      <c r="F431" t="s">
        <v>19</v>
      </c>
      <c r="G431" s="13">
        <f t="shared" si="14"/>
        <v>1548.3999999999999</v>
      </c>
      <c r="Q431" s="31">
        <f t="shared" si="13"/>
        <v>814379</v>
      </c>
    </row>
    <row r="432" spans="1:17" x14ac:dyDescent="0.75">
      <c r="A432" s="6">
        <v>45735</v>
      </c>
      <c r="B432" t="s">
        <v>14</v>
      </c>
      <c r="C432">
        <v>173</v>
      </c>
      <c r="D432">
        <v>27.65</v>
      </c>
      <c r="E432" s="10">
        <v>0.48699074074074072</v>
      </c>
      <c r="F432" t="s">
        <v>19</v>
      </c>
      <c r="G432" s="13">
        <f t="shared" si="14"/>
        <v>4783.45</v>
      </c>
      <c r="Q432" s="31">
        <f t="shared" si="13"/>
        <v>814552</v>
      </c>
    </row>
    <row r="433" spans="1:17" x14ac:dyDescent="0.75">
      <c r="A433" s="6">
        <v>45735</v>
      </c>
      <c r="B433" t="s">
        <v>14</v>
      </c>
      <c r="C433">
        <v>43</v>
      </c>
      <c r="D433">
        <v>27.65</v>
      </c>
      <c r="E433" s="10">
        <v>0.48699074074074072</v>
      </c>
      <c r="F433" t="s">
        <v>19</v>
      </c>
      <c r="G433" s="13">
        <f t="shared" si="14"/>
        <v>1188.95</v>
      </c>
      <c r="Q433" s="31">
        <f t="shared" si="13"/>
        <v>814595</v>
      </c>
    </row>
    <row r="434" spans="1:17" x14ac:dyDescent="0.75">
      <c r="A434" s="6">
        <v>45735</v>
      </c>
      <c r="B434" t="s">
        <v>14</v>
      </c>
      <c r="C434">
        <v>43</v>
      </c>
      <c r="D434">
        <v>27.65</v>
      </c>
      <c r="E434" s="10">
        <v>0.48699074074074072</v>
      </c>
      <c r="F434" t="s">
        <v>19</v>
      </c>
      <c r="G434" s="13">
        <f t="shared" si="14"/>
        <v>1188.95</v>
      </c>
      <c r="Q434" s="31">
        <f t="shared" si="13"/>
        <v>814638</v>
      </c>
    </row>
    <row r="435" spans="1:17" x14ac:dyDescent="0.75">
      <c r="A435" s="6">
        <v>45735</v>
      </c>
      <c r="B435" t="s">
        <v>14</v>
      </c>
      <c r="C435">
        <v>259</v>
      </c>
      <c r="D435">
        <v>27.7</v>
      </c>
      <c r="E435" s="10">
        <v>0.48699074074074072</v>
      </c>
      <c r="F435" t="s">
        <v>19</v>
      </c>
      <c r="G435" s="13">
        <f t="shared" si="14"/>
        <v>7174.3</v>
      </c>
      <c r="Q435" s="31">
        <f t="shared" si="13"/>
        <v>814897</v>
      </c>
    </row>
    <row r="436" spans="1:17" x14ac:dyDescent="0.75">
      <c r="A436" s="6">
        <v>45735</v>
      </c>
      <c r="B436" t="s">
        <v>14</v>
      </c>
      <c r="C436">
        <v>46</v>
      </c>
      <c r="D436">
        <v>27.4</v>
      </c>
      <c r="E436" s="10">
        <v>0.51778935185185182</v>
      </c>
      <c r="F436" t="s">
        <v>19</v>
      </c>
      <c r="G436" s="13">
        <f t="shared" si="14"/>
        <v>1260.3999999999999</v>
      </c>
      <c r="Q436" s="31">
        <f t="shared" si="13"/>
        <v>814943</v>
      </c>
    </row>
    <row r="437" spans="1:17" x14ac:dyDescent="0.75">
      <c r="A437" s="6">
        <v>45735</v>
      </c>
      <c r="B437" t="s">
        <v>14</v>
      </c>
      <c r="C437">
        <v>500</v>
      </c>
      <c r="D437">
        <v>27.3</v>
      </c>
      <c r="E437" s="10">
        <v>0.51796296296296296</v>
      </c>
      <c r="F437" t="s">
        <v>19</v>
      </c>
      <c r="G437" s="13">
        <f t="shared" si="14"/>
        <v>13650</v>
      </c>
      <c r="Q437" s="31">
        <f t="shared" si="13"/>
        <v>815443</v>
      </c>
    </row>
    <row r="438" spans="1:17" x14ac:dyDescent="0.75">
      <c r="A438" s="6">
        <v>45735</v>
      </c>
      <c r="B438" t="s">
        <v>14</v>
      </c>
      <c r="C438">
        <v>45</v>
      </c>
      <c r="D438">
        <v>27.3</v>
      </c>
      <c r="E438" s="10">
        <v>0.51817129629629632</v>
      </c>
      <c r="F438" t="s">
        <v>19</v>
      </c>
      <c r="G438" s="13">
        <f t="shared" si="14"/>
        <v>1228.5</v>
      </c>
      <c r="Q438" s="31">
        <f t="shared" si="13"/>
        <v>815488</v>
      </c>
    </row>
    <row r="439" spans="1:17" x14ac:dyDescent="0.75">
      <c r="A439" s="6">
        <v>45735</v>
      </c>
      <c r="B439" t="s">
        <v>14</v>
      </c>
      <c r="C439">
        <v>45</v>
      </c>
      <c r="D439">
        <v>27.25</v>
      </c>
      <c r="E439" s="10">
        <v>0.51839120370370373</v>
      </c>
      <c r="F439" t="s">
        <v>19</v>
      </c>
      <c r="G439" s="13">
        <f t="shared" si="14"/>
        <v>1226.25</v>
      </c>
      <c r="Q439" s="31">
        <f t="shared" si="13"/>
        <v>815533</v>
      </c>
    </row>
    <row r="440" spans="1:17" x14ac:dyDescent="0.75">
      <c r="A440" s="6">
        <v>45735</v>
      </c>
      <c r="B440" t="s">
        <v>14</v>
      </c>
      <c r="C440">
        <v>93</v>
      </c>
      <c r="D440">
        <v>27.35</v>
      </c>
      <c r="E440" s="10">
        <v>0.53915509259259264</v>
      </c>
      <c r="F440" t="s">
        <v>19</v>
      </c>
      <c r="G440" s="13">
        <f t="shared" si="14"/>
        <v>2543.5500000000002</v>
      </c>
      <c r="Q440" s="31">
        <f t="shared" si="13"/>
        <v>815626</v>
      </c>
    </row>
    <row r="441" spans="1:17" x14ac:dyDescent="0.75">
      <c r="A441" s="6">
        <v>45735</v>
      </c>
      <c r="B441" t="s">
        <v>14</v>
      </c>
      <c r="C441">
        <v>45</v>
      </c>
      <c r="D441">
        <v>27.35</v>
      </c>
      <c r="E441" s="10">
        <v>0.53915509259259264</v>
      </c>
      <c r="F441" t="s">
        <v>19</v>
      </c>
      <c r="G441" s="13">
        <f t="shared" si="14"/>
        <v>1230.75</v>
      </c>
      <c r="Q441" s="31">
        <f t="shared" si="13"/>
        <v>815671</v>
      </c>
    </row>
    <row r="442" spans="1:17" x14ac:dyDescent="0.75">
      <c r="A442" s="6">
        <v>45735</v>
      </c>
      <c r="B442" t="s">
        <v>14</v>
      </c>
      <c r="C442">
        <v>9</v>
      </c>
      <c r="D442">
        <v>27.25</v>
      </c>
      <c r="E442" s="10">
        <v>0.54335648148148141</v>
      </c>
      <c r="F442" t="s">
        <v>19</v>
      </c>
      <c r="G442" s="13">
        <f t="shared" si="14"/>
        <v>245.25</v>
      </c>
      <c r="Q442" s="31">
        <f t="shared" si="13"/>
        <v>815680</v>
      </c>
    </row>
    <row r="443" spans="1:17" x14ac:dyDescent="0.75">
      <c r="A443" s="6">
        <v>45735</v>
      </c>
      <c r="B443" t="s">
        <v>14</v>
      </c>
      <c r="C443">
        <v>45</v>
      </c>
      <c r="D443">
        <v>27.3</v>
      </c>
      <c r="E443" s="10">
        <v>0.54577546296296298</v>
      </c>
      <c r="F443" t="s">
        <v>19</v>
      </c>
      <c r="G443" s="13">
        <f t="shared" si="14"/>
        <v>1228.5</v>
      </c>
      <c r="Q443" s="31">
        <f t="shared" si="13"/>
        <v>815725</v>
      </c>
    </row>
    <row r="444" spans="1:17" x14ac:dyDescent="0.75">
      <c r="A444" s="6">
        <v>45735</v>
      </c>
      <c r="B444" t="s">
        <v>14</v>
      </c>
      <c r="C444">
        <v>44</v>
      </c>
      <c r="D444">
        <v>27.25</v>
      </c>
      <c r="E444" s="10">
        <v>0.59056712962962965</v>
      </c>
      <c r="F444" t="s">
        <v>19</v>
      </c>
      <c r="G444" s="13">
        <f t="shared" si="14"/>
        <v>1199</v>
      </c>
      <c r="Q444" s="31">
        <f t="shared" si="13"/>
        <v>815769</v>
      </c>
    </row>
    <row r="445" spans="1:17" x14ac:dyDescent="0.75">
      <c r="A445" s="6">
        <v>45735</v>
      </c>
      <c r="B445" t="s">
        <v>14</v>
      </c>
      <c r="C445">
        <v>44</v>
      </c>
      <c r="D445">
        <v>27.25</v>
      </c>
      <c r="E445" s="10">
        <v>0.59056712962962965</v>
      </c>
      <c r="F445" t="s">
        <v>19</v>
      </c>
      <c r="G445" s="13">
        <f t="shared" si="14"/>
        <v>1199</v>
      </c>
      <c r="Q445" s="31">
        <f t="shared" si="13"/>
        <v>815813</v>
      </c>
    </row>
    <row r="446" spans="1:17" x14ac:dyDescent="0.75">
      <c r="A446" s="6">
        <v>45735</v>
      </c>
      <c r="B446" t="s">
        <v>14</v>
      </c>
      <c r="C446">
        <v>44</v>
      </c>
      <c r="D446">
        <v>27.25</v>
      </c>
      <c r="E446" s="10">
        <v>0.59056712962962965</v>
      </c>
      <c r="F446" t="s">
        <v>19</v>
      </c>
      <c r="G446" s="13">
        <f t="shared" si="14"/>
        <v>1199</v>
      </c>
      <c r="Q446" s="31">
        <f t="shared" si="13"/>
        <v>815857</v>
      </c>
    </row>
    <row r="447" spans="1:17" x14ac:dyDescent="0.75">
      <c r="A447" s="6">
        <v>45735</v>
      </c>
      <c r="B447" t="s">
        <v>14</v>
      </c>
      <c r="C447">
        <v>45</v>
      </c>
      <c r="D447">
        <v>27.15</v>
      </c>
      <c r="E447" s="10">
        <v>0.59173611111111113</v>
      </c>
      <c r="F447" t="s">
        <v>19</v>
      </c>
      <c r="G447" s="13">
        <f t="shared" si="14"/>
        <v>1221.75</v>
      </c>
      <c r="Q447" s="31">
        <f t="shared" si="13"/>
        <v>815902</v>
      </c>
    </row>
    <row r="448" spans="1:17" x14ac:dyDescent="0.75">
      <c r="A448" s="6">
        <v>45735</v>
      </c>
      <c r="B448" t="s">
        <v>14</v>
      </c>
      <c r="C448">
        <v>46</v>
      </c>
      <c r="D448">
        <v>27.05</v>
      </c>
      <c r="E448" s="10">
        <v>0.59607638888888892</v>
      </c>
      <c r="F448" t="s">
        <v>19</v>
      </c>
      <c r="G448" s="13">
        <f t="shared" si="14"/>
        <v>1244.3</v>
      </c>
      <c r="Q448" s="31">
        <f t="shared" si="13"/>
        <v>815948</v>
      </c>
    </row>
    <row r="449" spans="1:17" x14ac:dyDescent="0.75">
      <c r="A449" s="6">
        <v>45735</v>
      </c>
      <c r="B449" t="s">
        <v>14</v>
      </c>
      <c r="C449">
        <v>39</v>
      </c>
      <c r="D449">
        <v>27.1</v>
      </c>
      <c r="E449" s="10">
        <v>0.61444444444444446</v>
      </c>
      <c r="F449" t="s">
        <v>19</v>
      </c>
      <c r="G449" s="13">
        <f t="shared" si="14"/>
        <v>1056.9000000000001</v>
      </c>
      <c r="Q449" s="31">
        <f t="shared" si="13"/>
        <v>815987</v>
      </c>
    </row>
    <row r="450" spans="1:17" x14ac:dyDescent="0.75">
      <c r="A450" s="6">
        <v>45735</v>
      </c>
      <c r="B450" t="s">
        <v>14</v>
      </c>
      <c r="C450">
        <v>6</v>
      </c>
      <c r="D450">
        <v>27.1</v>
      </c>
      <c r="E450" s="10">
        <v>0.61444444444444446</v>
      </c>
      <c r="F450" t="s">
        <v>19</v>
      </c>
      <c r="G450" s="13">
        <f t="shared" si="14"/>
        <v>162.60000000000002</v>
      </c>
      <c r="Q450" s="31">
        <f t="shared" si="13"/>
        <v>815993</v>
      </c>
    </row>
    <row r="451" spans="1:17" x14ac:dyDescent="0.75">
      <c r="A451" s="6">
        <v>45735</v>
      </c>
      <c r="B451" t="s">
        <v>14</v>
      </c>
      <c r="C451">
        <v>165</v>
      </c>
      <c r="D451">
        <v>27.25</v>
      </c>
      <c r="E451" s="10">
        <v>0.64341435185185192</v>
      </c>
      <c r="F451" t="s">
        <v>19</v>
      </c>
      <c r="G451" s="13">
        <f t="shared" si="14"/>
        <v>4496.25</v>
      </c>
      <c r="Q451" s="31">
        <f t="shared" si="13"/>
        <v>816158</v>
      </c>
    </row>
    <row r="452" spans="1:17" x14ac:dyDescent="0.75">
      <c r="A452" s="6">
        <v>45735</v>
      </c>
      <c r="B452" t="s">
        <v>14</v>
      </c>
      <c r="C452">
        <v>45</v>
      </c>
      <c r="D452">
        <v>27.2</v>
      </c>
      <c r="E452" s="10">
        <v>0.64790509259259255</v>
      </c>
      <c r="F452" t="s">
        <v>19</v>
      </c>
      <c r="G452" s="13">
        <f t="shared" si="14"/>
        <v>1224</v>
      </c>
      <c r="Q452" s="31">
        <f t="shared" si="13"/>
        <v>816203</v>
      </c>
    </row>
    <row r="453" spans="1:17" x14ac:dyDescent="0.75">
      <c r="A453" s="6">
        <v>45735</v>
      </c>
      <c r="B453" t="s">
        <v>14</v>
      </c>
      <c r="C453">
        <v>45</v>
      </c>
      <c r="D453">
        <v>27.2</v>
      </c>
      <c r="E453" s="10">
        <v>0.64842592592592596</v>
      </c>
      <c r="F453" t="s">
        <v>19</v>
      </c>
      <c r="G453" s="13">
        <f t="shared" si="14"/>
        <v>1224</v>
      </c>
      <c r="Q453" s="31">
        <f t="shared" si="13"/>
        <v>816248</v>
      </c>
    </row>
    <row r="454" spans="1:17" x14ac:dyDescent="0.75">
      <c r="A454" s="6">
        <v>45735</v>
      </c>
      <c r="B454" t="s">
        <v>14</v>
      </c>
      <c r="C454">
        <v>45</v>
      </c>
      <c r="D454">
        <v>27.2</v>
      </c>
      <c r="E454" s="10">
        <v>0.65333333333333332</v>
      </c>
      <c r="F454" t="s">
        <v>19</v>
      </c>
      <c r="G454" s="13">
        <f t="shared" si="14"/>
        <v>1224</v>
      </c>
      <c r="Q454" s="31">
        <f t="shared" ref="Q454:Q517" si="15">+Q453+C454</f>
        <v>816293</v>
      </c>
    </row>
    <row r="455" spans="1:17" x14ac:dyDescent="0.75">
      <c r="A455" s="6">
        <v>45735</v>
      </c>
      <c r="B455" t="s">
        <v>14</v>
      </c>
      <c r="C455">
        <v>103</v>
      </c>
      <c r="D455">
        <v>27.3</v>
      </c>
      <c r="E455" s="10">
        <v>0.66212962962962962</v>
      </c>
      <c r="F455" t="s">
        <v>19</v>
      </c>
      <c r="G455" s="13">
        <f t="shared" si="14"/>
        <v>2811.9</v>
      </c>
      <c r="Q455" s="31">
        <f t="shared" si="15"/>
        <v>816396</v>
      </c>
    </row>
    <row r="456" spans="1:17" x14ac:dyDescent="0.75">
      <c r="A456" s="6">
        <v>45735</v>
      </c>
      <c r="B456" t="s">
        <v>14</v>
      </c>
      <c r="C456">
        <v>45</v>
      </c>
      <c r="D456">
        <v>27.25</v>
      </c>
      <c r="E456" s="10">
        <v>0.66212962962962962</v>
      </c>
      <c r="F456" t="s">
        <v>19</v>
      </c>
      <c r="G456" s="13">
        <f t="shared" si="14"/>
        <v>1226.25</v>
      </c>
      <c r="Q456" s="31">
        <f t="shared" si="15"/>
        <v>816441</v>
      </c>
    </row>
    <row r="457" spans="1:17" x14ac:dyDescent="0.75">
      <c r="A457" s="6">
        <v>45735</v>
      </c>
      <c r="B457" t="s">
        <v>14</v>
      </c>
      <c r="C457">
        <v>20</v>
      </c>
      <c r="D457">
        <v>27.25</v>
      </c>
      <c r="E457" s="10">
        <v>0.66831018518518526</v>
      </c>
      <c r="F457" t="s">
        <v>19</v>
      </c>
      <c r="G457" s="13">
        <f t="shared" si="14"/>
        <v>545</v>
      </c>
      <c r="Q457" s="31">
        <f t="shared" si="15"/>
        <v>816461</v>
      </c>
    </row>
    <row r="458" spans="1:17" x14ac:dyDescent="0.75">
      <c r="A458" s="6">
        <v>45735</v>
      </c>
      <c r="B458" t="s">
        <v>14</v>
      </c>
      <c r="C458">
        <v>1</v>
      </c>
      <c r="D458">
        <v>27.25</v>
      </c>
      <c r="E458" s="10">
        <v>0.66912037037037031</v>
      </c>
      <c r="F458" t="s">
        <v>19</v>
      </c>
      <c r="G458" s="13">
        <f t="shared" si="14"/>
        <v>27.25</v>
      </c>
      <c r="Q458" s="31">
        <f t="shared" si="15"/>
        <v>816462</v>
      </c>
    </row>
    <row r="459" spans="1:17" x14ac:dyDescent="0.75">
      <c r="A459" s="6">
        <v>45735</v>
      </c>
      <c r="B459" t="s">
        <v>14</v>
      </c>
      <c r="C459">
        <v>2</v>
      </c>
      <c r="D459">
        <v>27.25</v>
      </c>
      <c r="E459" s="10">
        <v>0.66916666666666658</v>
      </c>
      <c r="F459" t="s">
        <v>19</v>
      </c>
      <c r="G459" s="13">
        <f t="shared" si="14"/>
        <v>54.5</v>
      </c>
      <c r="Q459" s="31">
        <f t="shared" si="15"/>
        <v>816464</v>
      </c>
    </row>
    <row r="460" spans="1:17" x14ac:dyDescent="0.75">
      <c r="A460" s="6">
        <v>45735</v>
      </c>
      <c r="B460" t="s">
        <v>14</v>
      </c>
      <c r="C460">
        <v>43</v>
      </c>
      <c r="D460">
        <v>27.15</v>
      </c>
      <c r="E460" s="10">
        <v>0.67394675925925929</v>
      </c>
      <c r="F460" t="s">
        <v>19</v>
      </c>
      <c r="G460" s="13">
        <f t="shared" si="14"/>
        <v>1167.45</v>
      </c>
      <c r="H460" s="20">
        <f>SUM(C420:C460)</f>
        <v>3900</v>
      </c>
      <c r="I460" s="15">
        <f>SUM(G420:G460)/H460</f>
        <v>27.409987179487178</v>
      </c>
      <c r="J460" s="13">
        <f>H460*I460</f>
        <v>106898.95</v>
      </c>
      <c r="Q460" s="31">
        <f t="shared" si="15"/>
        <v>816507</v>
      </c>
    </row>
    <row r="461" spans="1:17" x14ac:dyDescent="0.75">
      <c r="A461" s="6">
        <v>45736</v>
      </c>
      <c r="B461" t="s">
        <v>14</v>
      </c>
      <c r="C461" s="20">
        <v>48</v>
      </c>
      <c r="D461">
        <v>27.35</v>
      </c>
      <c r="E461" s="10">
        <v>0.38083333333333336</v>
      </c>
      <c r="F461" t="s">
        <v>19</v>
      </c>
      <c r="G461" s="13">
        <f t="shared" si="14"/>
        <v>1312.8000000000002</v>
      </c>
      <c r="Q461" s="31">
        <f t="shared" si="15"/>
        <v>816555</v>
      </c>
    </row>
    <row r="462" spans="1:17" x14ac:dyDescent="0.75">
      <c r="A462" s="6">
        <v>45736</v>
      </c>
      <c r="B462" t="s">
        <v>14</v>
      </c>
      <c r="C462">
        <v>150</v>
      </c>
      <c r="D462">
        <v>27.35</v>
      </c>
      <c r="E462" s="10">
        <v>0.39230324074074074</v>
      </c>
      <c r="F462" t="s">
        <v>19</v>
      </c>
      <c r="G462" s="13">
        <f t="shared" si="14"/>
        <v>4102.5</v>
      </c>
      <c r="Q462" s="31">
        <f t="shared" si="15"/>
        <v>816705</v>
      </c>
    </row>
    <row r="463" spans="1:17" x14ac:dyDescent="0.75">
      <c r="A463" s="6">
        <v>45736</v>
      </c>
      <c r="B463" t="s">
        <v>14</v>
      </c>
      <c r="C463">
        <v>600</v>
      </c>
      <c r="D463">
        <v>27.25</v>
      </c>
      <c r="E463" s="10">
        <v>0.39445601851851847</v>
      </c>
      <c r="F463" t="s">
        <v>19</v>
      </c>
      <c r="G463" s="13">
        <f t="shared" si="14"/>
        <v>16350</v>
      </c>
      <c r="Q463" s="31">
        <f t="shared" si="15"/>
        <v>817305</v>
      </c>
    </row>
    <row r="464" spans="1:17" x14ac:dyDescent="0.75">
      <c r="A464" s="6">
        <v>45736</v>
      </c>
      <c r="B464" t="s">
        <v>14</v>
      </c>
      <c r="C464">
        <v>47</v>
      </c>
      <c r="D464">
        <v>27.25</v>
      </c>
      <c r="E464" s="10">
        <v>0.39445601851851847</v>
      </c>
      <c r="F464" t="s">
        <v>19</v>
      </c>
      <c r="G464" s="13">
        <f t="shared" si="14"/>
        <v>1280.75</v>
      </c>
      <c r="Q464" s="31">
        <f t="shared" si="15"/>
        <v>817352</v>
      </c>
    </row>
    <row r="465" spans="1:17" x14ac:dyDescent="0.75">
      <c r="A465" s="6">
        <v>45736</v>
      </c>
      <c r="B465" t="s">
        <v>14</v>
      </c>
      <c r="C465">
        <v>1</v>
      </c>
      <c r="D465">
        <v>27.25</v>
      </c>
      <c r="E465" s="10">
        <v>0.39445601851851847</v>
      </c>
      <c r="F465" t="s">
        <v>19</v>
      </c>
      <c r="G465" s="13">
        <f t="shared" si="14"/>
        <v>27.25</v>
      </c>
      <c r="Q465" s="31">
        <f t="shared" si="15"/>
        <v>817353</v>
      </c>
    </row>
    <row r="466" spans="1:17" x14ac:dyDescent="0.75">
      <c r="A466" s="6">
        <v>45736</v>
      </c>
      <c r="B466" t="s">
        <v>14</v>
      </c>
      <c r="C466">
        <v>47</v>
      </c>
      <c r="D466">
        <v>27.25</v>
      </c>
      <c r="E466" s="10">
        <v>0.39445601851851847</v>
      </c>
      <c r="F466" t="s">
        <v>19</v>
      </c>
      <c r="G466" s="13">
        <f t="shared" si="14"/>
        <v>1280.75</v>
      </c>
      <c r="Q466" s="31">
        <f t="shared" si="15"/>
        <v>817400</v>
      </c>
    </row>
    <row r="467" spans="1:17" x14ac:dyDescent="0.75">
      <c r="A467" s="6">
        <v>45736</v>
      </c>
      <c r="B467" t="s">
        <v>14</v>
      </c>
      <c r="C467">
        <v>47</v>
      </c>
      <c r="D467">
        <v>27.25</v>
      </c>
      <c r="E467" s="10">
        <v>0.39445601851851847</v>
      </c>
      <c r="F467" t="s">
        <v>19</v>
      </c>
      <c r="G467" s="13">
        <f t="shared" si="14"/>
        <v>1280.75</v>
      </c>
      <c r="Q467" s="31">
        <f t="shared" si="15"/>
        <v>817447</v>
      </c>
    </row>
    <row r="468" spans="1:17" x14ac:dyDescent="0.75">
      <c r="A468" s="6">
        <v>45736</v>
      </c>
      <c r="B468" t="s">
        <v>14</v>
      </c>
      <c r="C468">
        <v>45</v>
      </c>
      <c r="D468">
        <v>27.3</v>
      </c>
      <c r="E468" s="10">
        <v>0.39723379629629635</v>
      </c>
      <c r="F468" t="s">
        <v>19</v>
      </c>
      <c r="G468" s="13">
        <f t="shared" si="14"/>
        <v>1228.5</v>
      </c>
      <c r="Q468" s="31">
        <f t="shared" si="15"/>
        <v>817492</v>
      </c>
    </row>
    <row r="469" spans="1:17" x14ac:dyDescent="0.75">
      <c r="A469" s="6">
        <v>45736</v>
      </c>
      <c r="B469" t="s">
        <v>14</v>
      </c>
      <c r="C469">
        <v>38</v>
      </c>
      <c r="D469">
        <v>27.25</v>
      </c>
      <c r="E469" s="10">
        <v>0.41005787037037034</v>
      </c>
      <c r="F469" t="s">
        <v>19</v>
      </c>
      <c r="G469" s="13">
        <f t="shared" si="14"/>
        <v>1035.5</v>
      </c>
      <c r="Q469" s="31">
        <f t="shared" si="15"/>
        <v>817530</v>
      </c>
    </row>
    <row r="470" spans="1:17" x14ac:dyDescent="0.75">
      <c r="A470" s="6">
        <v>45736</v>
      </c>
      <c r="B470" t="s">
        <v>14</v>
      </c>
      <c r="C470">
        <v>10</v>
      </c>
      <c r="D470">
        <v>27.25</v>
      </c>
      <c r="E470" s="10">
        <v>0.41005787037037034</v>
      </c>
      <c r="F470" t="s">
        <v>19</v>
      </c>
      <c r="G470" s="13">
        <f t="shared" si="14"/>
        <v>272.5</v>
      </c>
      <c r="Q470" s="31">
        <f t="shared" si="15"/>
        <v>817540</v>
      </c>
    </row>
    <row r="471" spans="1:17" x14ac:dyDescent="0.75">
      <c r="A471" s="6">
        <v>45736</v>
      </c>
      <c r="B471" t="s">
        <v>14</v>
      </c>
      <c r="C471">
        <v>47</v>
      </c>
      <c r="D471">
        <v>27.25</v>
      </c>
      <c r="E471" s="10">
        <v>0.41005787037037034</v>
      </c>
      <c r="F471" t="s">
        <v>19</v>
      </c>
      <c r="G471" s="13">
        <f t="shared" si="14"/>
        <v>1280.75</v>
      </c>
      <c r="Q471" s="31">
        <f t="shared" si="15"/>
        <v>817587</v>
      </c>
    </row>
    <row r="472" spans="1:17" x14ac:dyDescent="0.75">
      <c r="A472" s="6">
        <v>45736</v>
      </c>
      <c r="B472" t="s">
        <v>14</v>
      </c>
      <c r="C472">
        <v>58</v>
      </c>
      <c r="D472">
        <v>27.4</v>
      </c>
      <c r="E472" s="10">
        <v>0.41743055555555553</v>
      </c>
      <c r="F472" t="s">
        <v>19</v>
      </c>
      <c r="G472" s="13">
        <f t="shared" si="14"/>
        <v>1589.1999999999998</v>
      </c>
      <c r="Q472" s="31">
        <f t="shared" si="15"/>
        <v>817645</v>
      </c>
    </row>
    <row r="473" spans="1:17" x14ac:dyDescent="0.75">
      <c r="A473" s="6">
        <v>45736</v>
      </c>
      <c r="B473" t="s">
        <v>14</v>
      </c>
      <c r="C473">
        <v>22</v>
      </c>
      <c r="D473">
        <v>27.3</v>
      </c>
      <c r="E473" s="10">
        <v>0.41829861111111111</v>
      </c>
      <c r="F473" t="s">
        <v>19</v>
      </c>
      <c r="G473" s="13">
        <f t="shared" si="14"/>
        <v>600.6</v>
      </c>
      <c r="Q473" s="31">
        <f t="shared" si="15"/>
        <v>817667</v>
      </c>
    </row>
    <row r="474" spans="1:17" x14ac:dyDescent="0.75">
      <c r="A474" s="6">
        <v>45736</v>
      </c>
      <c r="B474" t="s">
        <v>14</v>
      </c>
      <c r="C474">
        <v>7</v>
      </c>
      <c r="D474">
        <v>27.3</v>
      </c>
      <c r="E474" s="10">
        <v>0.41853009259259261</v>
      </c>
      <c r="F474" t="s">
        <v>19</v>
      </c>
      <c r="G474" s="13">
        <f t="shared" si="14"/>
        <v>191.1</v>
      </c>
      <c r="Q474" s="31">
        <f t="shared" si="15"/>
        <v>817674</v>
      </c>
    </row>
    <row r="475" spans="1:17" x14ac:dyDescent="0.75">
      <c r="A475" s="6">
        <v>45736</v>
      </c>
      <c r="B475" t="s">
        <v>14</v>
      </c>
      <c r="C475">
        <v>39</v>
      </c>
      <c r="D475">
        <v>27.3</v>
      </c>
      <c r="E475" s="10">
        <v>0.41853009259259261</v>
      </c>
      <c r="F475" t="s">
        <v>19</v>
      </c>
      <c r="G475" s="13">
        <f t="shared" si="14"/>
        <v>1064.7</v>
      </c>
      <c r="Q475" s="31">
        <f t="shared" si="15"/>
        <v>817713</v>
      </c>
    </row>
    <row r="476" spans="1:17" x14ac:dyDescent="0.75">
      <c r="A476" s="6">
        <v>45736</v>
      </c>
      <c r="B476" t="s">
        <v>14</v>
      </c>
      <c r="C476">
        <v>62</v>
      </c>
      <c r="D476">
        <v>27.4</v>
      </c>
      <c r="E476" s="10">
        <v>0.42641203703703701</v>
      </c>
      <c r="F476" t="s">
        <v>19</v>
      </c>
      <c r="G476" s="13">
        <f t="shared" si="14"/>
        <v>1698.8</v>
      </c>
      <c r="Q476" s="31">
        <f t="shared" si="15"/>
        <v>817775</v>
      </c>
    </row>
    <row r="477" spans="1:17" x14ac:dyDescent="0.75">
      <c r="A477" s="6">
        <v>45736</v>
      </c>
      <c r="B477" t="s">
        <v>14</v>
      </c>
      <c r="C477">
        <v>92</v>
      </c>
      <c r="D477">
        <v>27.25</v>
      </c>
      <c r="E477" s="10">
        <v>0.42906249999999996</v>
      </c>
      <c r="F477" t="s">
        <v>19</v>
      </c>
      <c r="G477" s="13">
        <f t="shared" si="14"/>
        <v>2507</v>
      </c>
      <c r="Q477" s="31">
        <f t="shared" si="15"/>
        <v>817867</v>
      </c>
    </row>
    <row r="478" spans="1:17" x14ac:dyDescent="0.75">
      <c r="A478" s="6">
        <v>45736</v>
      </c>
      <c r="B478" t="s">
        <v>14</v>
      </c>
      <c r="C478">
        <v>46</v>
      </c>
      <c r="D478">
        <v>27.25</v>
      </c>
      <c r="E478" s="10">
        <v>0.4293865740740741</v>
      </c>
      <c r="F478" t="s">
        <v>19</v>
      </c>
      <c r="G478" s="13">
        <f t="shared" si="14"/>
        <v>1253.5</v>
      </c>
      <c r="Q478" s="31">
        <f t="shared" si="15"/>
        <v>817913</v>
      </c>
    </row>
    <row r="479" spans="1:17" x14ac:dyDescent="0.75">
      <c r="A479" s="6">
        <v>45736</v>
      </c>
      <c r="B479" t="s">
        <v>14</v>
      </c>
      <c r="C479">
        <v>46</v>
      </c>
      <c r="D479">
        <v>27.25</v>
      </c>
      <c r="E479" s="10">
        <v>0.4299884259259259</v>
      </c>
      <c r="F479" t="s">
        <v>19</v>
      </c>
      <c r="G479" s="13">
        <f t="shared" si="14"/>
        <v>1253.5</v>
      </c>
      <c r="Q479" s="31">
        <f t="shared" si="15"/>
        <v>817959</v>
      </c>
    </row>
    <row r="480" spans="1:17" x14ac:dyDescent="0.75">
      <c r="A480" s="6">
        <v>45736</v>
      </c>
      <c r="B480" t="s">
        <v>14</v>
      </c>
      <c r="C480">
        <v>6</v>
      </c>
      <c r="D480">
        <v>27.25</v>
      </c>
      <c r="E480" s="10">
        <v>0.43</v>
      </c>
      <c r="F480" t="s">
        <v>19</v>
      </c>
      <c r="G480" s="13">
        <f t="shared" si="14"/>
        <v>163.5</v>
      </c>
      <c r="Q480" s="31">
        <f t="shared" si="15"/>
        <v>817965</v>
      </c>
    </row>
    <row r="481" spans="1:17" x14ac:dyDescent="0.75">
      <c r="A481" s="6">
        <v>45736</v>
      </c>
      <c r="B481" t="s">
        <v>14</v>
      </c>
      <c r="C481">
        <v>47</v>
      </c>
      <c r="D481">
        <v>27.25</v>
      </c>
      <c r="E481" s="10">
        <v>0.43321759259259257</v>
      </c>
      <c r="F481" t="s">
        <v>19</v>
      </c>
      <c r="G481" s="13">
        <f t="shared" si="14"/>
        <v>1280.75</v>
      </c>
      <c r="Q481" s="31">
        <f t="shared" si="15"/>
        <v>818012</v>
      </c>
    </row>
    <row r="482" spans="1:17" x14ac:dyDescent="0.75">
      <c r="A482" s="6">
        <v>45736</v>
      </c>
      <c r="B482" t="s">
        <v>14</v>
      </c>
      <c r="C482">
        <v>47</v>
      </c>
      <c r="D482">
        <v>27.3</v>
      </c>
      <c r="E482" s="10">
        <v>0.44818287037037036</v>
      </c>
      <c r="F482" t="s">
        <v>19</v>
      </c>
      <c r="G482" s="13">
        <f t="shared" si="14"/>
        <v>1283.1000000000001</v>
      </c>
      <c r="Q482" s="31">
        <f t="shared" si="15"/>
        <v>818059</v>
      </c>
    </row>
    <row r="483" spans="1:17" x14ac:dyDescent="0.75">
      <c r="A483" s="6">
        <v>45736</v>
      </c>
      <c r="B483" t="s">
        <v>14</v>
      </c>
      <c r="C483">
        <v>46</v>
      </c>
      <c r="D483">
        <v>27.25</v>
      </c>
      <c r="E483" s="10">
        <v>0.45362268518518517</v>
      </c>
      <c r="F483" t="s">
        <v>19</v>
      </c>
      <c r="G483" s="13">
        <f t="shared" si="14"/>
        <v>1253.5</v>
      </c>
      <c r="Q483" s="31">
        <f t="shared" si="15"/>
        <v>818105</v>
      </c>
    </row>
    <row r="484" spans="1:17" x14ac:dyDescent="0.75">
      <c r="A484" s="6">
        <v>45736</v>
      </c>
      <c r="B484" t="s">
        <v>14</v>
      </c>
      <c r="C484">
        <v>1</v>
      </c>
      <c r="D484">
        <v>27.25</v>
      </c>
      <c r="E484" s="10">
        <v>0.45362268518518517</v>
      </c>
      <c r="F484" t="s">
        <v>19</v>
      </c>
      <c r="G484" s="13">
        <f t="shared" si="14"/>
        <v>27.25</v>
      </c>
      <c r="Q484" s="31">
        <f t="shared" si="15"/>
        <v>818106</v>
      </c>
    </row>
    <row r="485" spans="1:17" x14ac:dyDescent="0.75">
      <c r="A485" s="6">
        <v>45736</v>
      </c>
      <c r="B485" t="s">
        <v>14</v>
      </c>
      <c r="C485">
        <v>16</v>
      </c>
      <c r="D485">
        <v>27.25</v>
      </c>
      <c r="E485" s="10">
        <v>0.45362268518518517</v>
      </c>
      <c r="F485" t="s">
        <v>19</v>
      </c>
      <c r="G485" s="13">
        <f t="shared" ref="G485:G548" si="16">C485*D485</f>
        <v>436</v>
      </c>
      <c r="Q485" s="31">
        <f t="shared" si="15"/>
        <v>818122</v>
      </c>
    </row>
    <row r="486" spans="1:17" x14ac:dyDescent="0.75">
      <c r="A486" s="6">
        <v>45736</v>
      </c>
      <c r="B486" t="s">
        <v>14</v>
      </c>
      <c r="C486">
        <v>30</v>
      </c>
      <c r="D486">
        <v>27.25</v>
      </c>
      <c r="E486" s="10">
        <v>0.4559259259259259</v>
      </c>
      <c r="F486" t="s">
        <v>19</v>
      </c>
      <c r="G486" s="13">
        <f t="shared" si="16"/>
        <v>817.5</v>
      </c>
      <c r="Q486" s="31">
        <f t="shared" si="15"/>
        <v>818152</v>
      </c>
    </row>
    <row r="487" spans="1:17" x14ac:dyDescent="0.75">
      <c r="A487" s="6">
        <v>45736</v>
      </c>
      <c r="B487" t="s">
        <v>14</v>
      </c>
      <c r="C487">
        <v>47</v>
      </c>
      <c r="D487">
        <v>27.25</v>
      </c>
      <c r="E487" s="10">
        <v>0.4559259259259259</v>
      </c>
      <c r="F487" t="s">
        <v>19</v>
      </c>
      <c r="G487" s="13">
        <f t="shared" si="16"/>
        <v>1280.75</v>
      </c>
      <c r="Q487" s="31">
        <f t="shared" si="15"/>
        <v>818199</v>
      </c>
    </row>
    <row r="488" spans="1:17" x14ac:dyDescent="0.75">
      <c r="A488" s="6">
        <v>45736</v>
      </c>
      <c r="B488" t="s">
        <v>14</v>
      </c>
      <c r="C488">
        <v>16</v>
      </c>
      <c r="D488">
        <v>27.25</v>
      </c>
      <c r="E488" s="10">
        <v>0.4559259259259259</v>
      </c>
      <c r="F488" t="s">
        <v>19</v>
      </c>
      <c r="G488" s="13">
        <f t="shared" si="16"/>
        <v>436</v>
      </c>
      <c r="Q488" s="31">
        <f t="shared" si="15"/>
        <v>818215</v>
      </c>
    </row>
    <row r="489" spans="1:17" x14ac:dyDescent="0.75">
      <c r="A489" s="6">
        <v>45736</v>
      </c>
      <c r="B489" t="s">
        <v>14</v>
      </c>
      <c r="C489">
        <v>47</v>
      </c>
      <c r="D489">
        <v>27.25</v>
      </c>
      <c r="E489" s="10">
        <v>0.4559259259259259</v>
      </c>
      <c r="F489" t="s">
        <v>19</v>
      </c>
      <c r="G489" s="13">
        <f t="shared" si="16"/>
        <v>1280.75</v>
      </c>
      <c r="Q489" s="31">
        <f t="shared" si="15"/>
        <v>818262</v>
      </c>
    </row>
    <row r="490" spans="1:17" x14ac:dyDescent="0.75">
      <c r="A490" s="6">
        <v>45736</v>
      </c>
      <c r="B490" t="s">
        <v>14</v>
      </c>
      <c r="C490">
        <v>6</v>
      </c>
      <c r="D490">
        <v>27.25</v>
      </c>
      <c r="E490" s="10">
        <v>0.46371527777777777</v>
      </c>
      <c r="F490" t="s">
        <v>19</v>
      </c>
      <c r="G490" s="13">
        <f t="shared" si="16"/>
        <v>163.5</v>
      </c>
      <c r="Q490" s="31">
        <f t="shared" si="15"/>
        <v>818268</v>
      </c>
    </row>
    <row r="491" spans="1:17" x14ac:dyDescent="0.75">
      <c r="A491" s="6">
        <v>45736</v>
      </c>
      <c r="B491" t="s">
        <v>14</v>
      </c>
      <c r="C491">
        <v>40</v>
      </c>
      <c r="D491">
        <v>27.25</v>
      </c>
      <c r="E491" s="10">
        <v>0.46371527777777777</v>
      </c>
      <c r="F491" t="s">
        <v>19</v>
      </c>
      <c r="G491" s="13">
        <f t="shared" si="16"/>
        <v>1090</v>
      </c>
      <c r="Q491" s="31">
        <f t="shared" si="15"/>
        <v>818308</v>
      </c>
    </row>
    <row r="492" spans="1:17" x14ac:dyDescent="0.75">
      <c r="A492" s="6">
        <v>45736</v>
      </c>
      <c r="B492" t="s">
        <v>14</v>
      </c>
      <c r="C492">
        <v>46</v>
      </c>
      <c r="D492">
        <v>27.25</v>
      </c>
      <c r="E492" s="10">
        <v>0.46512731481481479</v>
      </c>
      <c r="F492" t="s">
        <v>19</v>
      </c>
      <c r="G492" s="13">
        <f t="shared" si="16"/>
        <v>1253.5</v>
      </c>
      <c r="Q492" s="31">
        <f t="shared" si="15"/>
        <v>818354</v>
      </c>
    </row>
    <row r="493" spans="1:17" x14ac:dyDescent="0.75">
      <c r="A493" s="6">
        <v>45736</v>
      </c>
      <c r="B493" t="s">
        <v>14</v>
      </c>
      <c r="C493">
        <v>46</v>
      </c>
      <c r="D493">
        <v>27.25</v>
      </c>
      <c r="E493" s="10">
        <v>0.46628472222222223</v>
      </c>
      <c r="F493" t="s">
        <v>19</v>
      </c>
      <c r="G493" s="13">
        <f t="shared" si="16"/>
        <v>1253.5</v>
      </c>
      <c r="Q493" s="31">
        <f t="shared" si="15"/>
        <v>818400</v>
      </c>
    </row>
    <row r="494" spans="1:17" x14ac:dyDescent="0.75">
      <c r="A494" s="6">
        <v>45736</v>
      </c>
      <c r="B494" t="s">
        <v>14</v>
      </c>
      <c r="C494">
        <v>600</v>
      </c>
      <c r="D494">
        <v>27.2</v>
      </c>
      <c r="E494" s="10">
        <v>0.4667013888888889</v>
      </c>
      <c r="F494" t="s">
        <v>19</v>
      </c>
      <c r="G494" s="13">
        <f t="shared" si="16"/>
        <v>16320</v>
      </c>
      <c r="Q494" s="31">
        <f t="shared" si="15"/>
        <v>819000</v>
      </c>
    </row>
    <row r="495" spans="1:17" x14ac:dyDescent="0.75">
      <c r="A495" s="6">
        <v>45736</v>
      </c>
      <c r="B495" t="s">
        <v>14</v>
      </c>
      <c r="C495">
        <v>45</v>
      </c>
      <c r="D495">
        <v>27.25</v>
      </c>
      <c r="E495" s="10">
        <v>0.4667013888888889</v>
      </c>
      <c r="F495" t="s">
        <v>19</v>
      </c>
      <c r="G495" s="13">
        <f t="shared" si="16"/>
        <v>1226.25</v>
      </c>
      <c r="Q495" s="31">
        <f t="shared" si="15"/>
        <v>819045</v>
      </c>
    </row>
    <row r="496" spans="1:17" x14ac:dyDescent="0.75">
      <c r="A496" s="6">
        <v>45736</v>
      </c>
      <c r="B496" t="s">
        <v>14</v>
      </c>
      <c r="C496">
        <v>45</v>
      </c>
      <c r="D496">
        <v>27.15</v>
      </c>
      <c r="E496" s="10">
        <v>0.47311342592592592</v>
      </c>
      <c r="F496" t="s">
        <v>19</v>
      </c>
      <c r="G496" s="13">
        <f t="shared" si="16"/>
        <v>1221.75</v>
      </c>
      <c r="Q496" s="31">
        <f t="shared" si="15"/>
        <v>819090</v>
      </c>
    </row>
    <row r="497" spans="1:17" x14ac:dyDescent="0.75">
      <c r="A497" s="6">
        <v>45736</v>
      </c>
      <c r="B497" t="s">
        <v>14</v>
      </c>
      <c r="C497">
        <v>44</v>
      </c>
      <c r="D497">
        <v>27.15</v>
      </c>
      <c r="E497" s="10">
        <v>0.47311342592592592</v>
      </c>
      <c r="F497" t="s">
        <v>19</v>
      </c>
      <c r="G497" s="13">
        <f t="shared" si="16"/>
        <v>1194.5999999999999</v>
      </c>
      <c r="Q497" s="31">
        <f t="shared" si="15"/>
        <v>819134</v>
      </c>
    </row>
    <row r="498" spans="1:17" x14ac:dyDescent="0.75">
      <c r="A498" s="6">
        <v>45736</v>
      </c>
      <c r="B498" t="s">
        <v>14</v>
      </c>
      <c r="C498">
        <v>46</v>
      </c>
      <c r="D498">
        <v>26.9</v>
      </c>
      <c r="E498" s="10">
        <v>0.47337962962962959</v>
      </c>
      <c r="F498" t="s">
        <v>19</v>
      </c>
      <c r="G498" s="13">
        <f t="shared" si="16"/>
        <v>1237.3999999999999</v>
      </c>
      <c r="Q498" s="31">
        <f t="shared" si="15"/>
        <v>819180</v>
      </c>
    </row>
    <row r="499" spans="1:17" x14ac:dyDescent="0.75">
      <c r="A499" s="6">
        <v>45736</v>
      </c>
      <c r="B499" t="s">
        <v>14</v>
      </c>
      <c r="C499">
        <v>36</v>
      </c>
      <c r="D499">
        <v>27.35</v>
      </c>
      <c r="E499" s="10">
        <v>0.5116666666666666</v>
      </c>
      <c r="F499" t="s">
        <v>19</v>
      </c>
      <c r="G499" s="13">
        <f t="shared" si="16"/>
        <v>984.6</v>
      </c>
      <c r="Q499" s="31">
        <f t="shared" si="15"/>
        <v>819216</v>
      </c>
    </row>
    <row r="500" spans="1:17" x14ac:dyDescent="0.75">
      <c r="A500" s="6">
        <v>45736</v>
      </c>
      <c r="B500" t="s">
        <v>14</v>
      </c>
      <c r="C500">
        <v>41</v>
      </c>
      <c r="D500">
        <v>27.35</v>
      </c>
      <c r="E500" s="10">
        <v>0.5236574074074074</v>
      </c>
      <c r="F500" t="s">
        <v>19</v>
      </c>
      <c r="G500" s="13">
        <f t="shared" si="16"/>
        <v>1121.3500000000001</v>
      </c>
      <c r="Q500" s="31">
        <f t="shared" si="15"/>
        <v>819257</v>
      </c>
    </row>
    <row r="501" spans="1:17" x14ac:dyDescent="0.75">
      <c r="A501" s="6">
        <v>45736</v>
      </c>
      <c r="B501" t="s">
        <v>14</v>
      </c>
      <c r="C501">
        <v>46</v>
      </c>
      <c r="D501">
        <v>27.25</v>
      </c>
      <c r="E501" s="10">
        <v>0.52850694444444446</v>
      </c>
      <c r="F501" t="s">
        <v>19</v>
      </c>
      <c r="G501" s="13">
        <f t="shared" si="16"/>
        <v>1253.5</v>
      </c>
      <c r="Q501" s="31">
        <f t="shared" si="15"/>
        <v>819303</v>
      </c>
    </row>
    <row r="502" spans="1:17" x14ac:dyDescent="0.75">
      <c r="A502" s="6">
        <v>45736</v>
      </c>
      <c r="B502" t="s">
        <v>14</v>
      </c>
      <c r="C502">
        <v>44</v>
      </c>
      <c r="D502">
        <v>27.4</v>
      </c>
      <c r="E502" s="10">
        <v>0.53972222222222221</v>
      </c>
      <c r="F502" t="s">
        <v>19</v>
      </c>
      <c r="G502" s="13">
        <f t="shared" si="16"/>
        <v>1205.5999999999999</v>
      </c>
      <c r="Q502" s="31">
        <f t="shared" si="15"/>
        <v>819347</v>
      </c>
    </row>
    <row r="503" spans="1:17" x14ac:dyDescent="0.75">
      <c r="A503" s="6">
        <v>45736</v>
      </c>
      <c r="B503" t="s">
        <v>14</v>
      </c>
      <c r="C503">
        <v>47</v>
      </c>
      <c r="D503">
        <v>27.3</v>
      </c>
      <c r="E503" s="10">
        <v>0.54339120370370375</v>
      </c>
      <c r="F503" t="s">
        <v>19</v>
      </c>
      <c r="G503" s="13">
        <f t="shared" si="16"/>
        <v>1283.1000000000001</v>
      </c>
      <c r="Q503" s="31">
        <f t="shared" si="15"/>
        <v>819394</v>
      </c>
    </row>
    <row r="504" spans="1:17" x14ac:dyDescent="0.75">
      <c r="A504" s="6">
        <v>45736</v>
      </c>
      <c r="B504" t="s">
        <v>14</v>
      </c>
      <c r="C504">
        <v>17</v>
      </c>
      <c r="D504">
        <v>27.25</v>
      </c>
      <c r="E504" s="10">
        <v>0.54517361111111107</v>
      </c>
      <c r="F504" t="s">
        <v>19</v>
      </c>
      <c r="G504" s="13">
        <f t="shared" si="16"/>
        <v>463.25</v>
      </c>
      <c r="Q504" s="31">
        <f t="shared" si="15"/>
        <v>819411</v>
      </c>
    </row>
    <row r="505" spans="1:17" x14ac:dyDescent="0.75">
      <c r="A505" s="6">
        <v>45736</v>
      </c>
      <c r="B505" t="s">
        <v>14</v>
      </c>
      <c r="C505">
        <v>30</v>
      </c>
      <c r="D505">
        <v>27.25</v>
      </c>
      <c r="E505" s="10">
        <v>0.54574074074074075</v>
      </c>
      <c r="F505" t="s">
        <v>19</v>
      </c>
      <c r="G505" s="13">
        <f t="shared" si="16"/>
        <v>817.5</v>
      </c>
      <c r="Q505" s="31">
        <f t="shared" si="15"/>
        <v>819441</v>
      </c>
    </row>
    <row r="506" spans="1:17" x14ac:dyDescent="0.75">
      <c r="A506" s="6">
        <v>45736</v>
      </c>
      <c r="B506" t="s">
        <v>14</v>
      </c>
      <c r="C506">
        <v>17</v>
      </c>
      <c r="D506">
        <v>27.25</v>
      </c>
      <c r="E506" s="10">
        <v>0.54574074074074075</v>
      </c>
      <c r="F506" t="s">
        <v>19</v>
      </c>
      <c r="G506" s="13">
        <f t="shared" si="16"/>
        <v>463.25</v>
      </c>
      <c r="Q506" s="31">
        <f t="shared" si="15"/>
        <v>819458</v>
      </c>
    </row>
    <row r="507" spans="1:17" x14ac:dyDescent="0.75">
      <c r="A507" s="6">
        <v>45736</v>
      </c>
      <c r="B507" t="s">
        <v>14</v>
      </c>
      <c r="C507">
        <v>47</v>
      </c>
      <c r="D507">
        <v>27.25</v>
      </c>
      <c r="E507" s="10">
        <v>0.54574074074074075</v>
      </c>
      <c r="F507" t="s">
        <v>19</v>
      </c>
      <c r="G507" s="13">
        <f t="shared" si="16"/>
        <v>1280.75</v>
      </c>
      <c r="Q507" s="31">
        <f t="shared" si="15"/>
        <v>819505</v>
      </c>
    </row>
    <row r="508" spans="1:17" x14ac:dyDescent="0.75">
      <c r="A508" s="6">
        <v>45736</v>
      </c>
      <c r="B508" t="s">
        <v>14</v>
      </c>
      <c r="C508">
        <v>45</v>
      </c>
      <c r="D508">
        <v>27.1</v>
      </c>
      <c r="E508" s="10">
        <v>0.57144675925925925</v>
      </c>
      <c r="F508" t="s">
        <v>19</v>
      </c>
      <c r="G508" s="13">
        <f t="shared" si="16"/>
        <v>1219.5</v>
      </c>
      <c r="Q508" s="31">
        <f t="shared" si="15"/>
        <v>819550</v>
      </c>
    </row>
    <row r="509" spans="1:17" x14ac:dyDescent="0.75">
      <c r="A509" s="6">
        <v>45736</v>
      </c>
      <c r="B509" t="s">
        <v>14</v>
      </c>
      <c r="C509">
        <v>45</v>
      </c>
      <c r="D509">
        <v>27.1</v>
      </c>
      <c r="E509" s="10">
        <v>0.57144675925925925</v>
      </c>
      <c r="F509" t="s">
        <v>19</v>
      </c>
      <c r="G509" s="13">
        <f t="shared" si="16"/>
        <v>1219.5</v>
      </c>
      <c r="Q509" s="31">
        <f t="shared" si="15"/>
        <v>819595</v>
      </c>
    </row>
    <row r="510" spans="1:17" x14ac:dyDescent="0.75">
      <c r="A510" s="6">
        <v>45736</v>
      </c>
      <c r="B510" t="s">
        <v>14</v>
      </c>
      <c r="C510">
        <v>46</v>
      </c>
      <c r="D510">
        <v>27</v>
      </c>
      <c r="E510" s="10">
        <v>0.57177083333333334</v>
      </c>
      <c r="F510" t="s">
        <v>19</v>
      </c>
      <c r="G510" s="13">
        <f t="shared" si="16"/>
        <v>1242</v>
      </c>
      <c r="Q510" s="31">
        <f t="shared" si="15"/>
        <v>819641</v>
      </c>
    </row>
    <row r="511" spans="1:17" x14ac:dyDescent="0.75">
      <c r="A511" s="6">
        <v>45736</v>
      </c>
      <c r="B511" t="s">
        <v>14</v>
      </c>
      <c r="C511">
        <v>77</v>
      </c>
      <c r="D511">
        <v>27.15</v>
      </c>
      <c r="E511" s="10">
        <v>0.61299768518518516</v>
      </c>
      <c r="F511" t="s">
        <v>19</v>
      </c>
      <c r="G511" s="13">
        <f t="shared" si="16"/>
        <v>2090.5499999999997</v>
      </c>
      <c r="Q511" s="31">
        <f t="shared" si="15"/>
        <v>819718</v>
      </c>
    </row>
    <row r="512" spans="1:17" x14ac:dyDescent="0.75">
      <c r="A512" s="6">
        <v>45736</v>
      </c>
      <c r="B512" t="s">
        <v>14</v>
      </c>
      <c r="C512">
        <v>192</v>
      </c>
      <c r="D512">
        <v>27.35</v>
      </c>
      <c r="E512" s="10">
        <v>0.63238425925925923</v>
      </c>
      <c r="F512" t="s">
        <v>19</v>
      </c>
      <c r="G512" s="13">
        <f t="shared" si="16"/>
        <v>5251.2000000000007</v>
      </c>
      <c r="Q512" s="31">
        <f t="shared" si="15"/>
        <v>819910</v>
      </c>
    </row>
    <row r="513" spans="1:17" x14ac:dyDescent="0.75">
      <c r="A513" s="6">
        <v>45736</v>
      </c>
      <c r="B513" t="s">
        <v>14</v>
      </c>
      <c r="C513">
        <v>180</v>
      </c>
      <c r="D513">
        <v>27.3</v>
      </c>
      <c r="E513" s="10">
        <v>0.63383101851851853</v>
      </c>
      <c r="F513" t="s">
        <v>19</v>
      </c>
      <c r="G513" s="13">
        <f t="shared" si="16"/>
        <v>4914</v>
      </c>
      <c r="Q513" s="31">
        <f t="shared" si="15"/>
        <v>820090</v>
      </c>
    </row>
    <row r="514" spans="1:17" x14ac:dyDescent="0.75">
      <c r="A514" s="6">
        <v>45736</v>
      </c>
      <c r="B514" t="s">
        <v>14</v>
      </c>
      <c r="C514">
        <v>49</v>
      </c>
      <c r="D514">
        <v>27.3</v>
      </c>
      <c r="E514" s="10">
        <v>0.63839120370370372</v>
      </c>
      <c r="F514" t="s">
        <v>19</v>
      </c>
      <c r="G514" s="13">
        <f t="shared" si="16"/>
        <v>1337.7</v>
      </c>
      <c r="Q514" s="31">
        <f t="shared" si="15"/>
        <v>820139</v>
      </c>
    </row>
    <row r="515" spans="1:17" x14ac:dyDescent="0.75">
      <c r="A515" s="6">
        <v>45736</v>
      </c>
      <c r="B515" t="s">
        <v>14</v>
      </c>
      <c r="C515">
        <v>49</v>
      </c>
      <c r="D515">
        <v>27.3</v>
      </c>
      <c r="E515" s="10">
        <v>0.64185185185185178</v>
      </c>
      <c r="F515" t="s">
        <v>19</v>
      </c>
      <c r="G515" s="13">
        <f t="shared" si="16"/>
        <v>1337.7</v>
      </c>
      <c r="Q515" s="31">
        <f t="shared" si="15"/>
        <v>820188</v>
      </c>
    </row>
    <row r="516" spans="1:17" x14ac:dyDescent="0.75">
      <c r="A516" s="6">
        <v>45736</v>
      </c>
      <c r="B516" t="s">
        <v>14</v>
      </c>
      <c r="C516">
        <v>49</v>
      </c>
      <c r="D516">
        <v>27.3</v>
      </c>
      <c r="E516" s="10">
        <v>0.64511574074074074</v>
      </c>
      <c r="F516" t="s">
        <v>19</v>
      </c>
      <c r="G516" s="13">
        <f t="shared" si="16"/>
        <v>1337.7</v>
      </c>
      <c r="Q516" s="31">
        <f t="shared" si="15"/>
        <v>820237</v>
      </c>
    </row>
    <row r="517" spans="1:17" x14ac:dyDescent="0.75">
      <c r="A517" s="6">
        <v>45736</v>
      </c>
      <c r="B517" t="s">
        <v>14</v>
      </c>
      <c r="C517">
        <v>49</v>
      </c>
      <c r="D517">
        <v>27.2</v>
      </c>
      <c r="E517" s="10">
        <v>0.64548611111111109</v>
      </c>
      <c r="F517" t="s">
        <v>19</v>
      </c>
      <c r="G517" s="13">
        <f t="shared" si="16"/>
        <v>1332.8</v>
      </c>
      <c r="Q517" s="31">
        <f t="shared" si="15"/>
        <v>820286</v>
      </c>
    </row>
    <row r="518" spans="1:17" x14ac:dyDescent="0.75">
      <c r="A518" s="6">
        <v>45736</v>
      </c>
      <c r="B518" t="s">
        <v>14</v>
      </c>
      <c r="C518">
        <v>49</v>
      </c>
      <c r="D518">
        <v>27.2</v>
      </c>
      <c r="E518" s="10">
        <v>0.64953703703703702</v>
      </c>
      <c r="F518" t="s">
        <v>19</v>
      </c>
      <c r="G518" s="13">
        <f t="shared" si="16"/>
        <v>1332.8</v>
      </c>
      <c r="Q518" s="31">
        <f t="shared" ref="Q518:Q577" si="17">+Q517+C518</f>
        <v>820335</v>
      </c>
    </row>
    <row r="519" spans="1:17" x14ac:dyDescent="0.75">
      <c r="A519" s="6">
        <v>45736</v>
      </c>
      <c r="B519" t="s">
        <v>14</v>
      </c>
      <c r="C519">
        <v>31</v>
      </c>
      <c r="D519">
        <v>27.2</v>
      </c>
      <c r="E519" s="10">
        <v>0.64953703703703702</v>
      </c>
      <c r="F519" t="s">
        <v>19</v>
      </c>
      <c r="G519" s="13">
        <f t="shared" si="16"/>
        <v>843.19999999999993</v>
      </c>
      <c r="Q519" s="31">
        <f t="shared" si="17"/>
        <v>820366</v>
      </c>
    </row>
    <row r="520" spans="1:17" x14ac:dyDescent="0.75">
      <c r="A520" s="6">
        <v>45736</v>
      </c>
      <c r="B520" t="s">
        <v>14</v>
      </c>
      <c r="C520">
        <v>17</v>
      </c>
      <c r="D520">
        <v>27.2</v>
      </c>
      <c r="E520" s="10">
        <v>0.64953703703703702</v>
      </c>
      <c r="F520" t="s">
        <v>19</v>
      </c>
      <c r="G520" s="13">
        <f t="shared" si="16"/>
        <v>462.4</v>
      </c>
      <c r="Q520" s="31">
        <f t="shared" si="17"/>
        <v>820383</v>
      </c>
    </row>
    <row r="521" spans="1:17" x14ac:dyDescent="0.75">
      <c r="A521" s="6">
        <v>45736</v>
      </c>
      <c r="B521" t="s">
        <v>14</v>
      </c>
      <c r="C521">
        <v>139</v>
      </c>
      <c r="D521">
        <v>27.3</v>
      </c>
      <c r="E521" s="10">
        <v>0.66081018518518519</v>
      </c>
      <c r="F521" t="s">
        <v>19</v>
      </c>
      <c r="G521" s="13">
        <f t="shared" si="16"/>
        <v>3794.7000000000003</v>
      </c>
      <c r="Q521" s="31">
        <f t="shared" si="17"/>
        <v>820522</v>
      </c>
    </row>
    <row r="522" spans="1:17" x14ac:dyDescent="0.75">
      <c r="A522" s="6">
        <v>45736</v>
      </c>
      <c r="B522" t="s">
        <v>14</v>
      </c>
      <c r="C522">
        <v>47</v>
      </c>
      <c r="D522">
        <v>27.2</v>
      </c>
      <c r="E522" s="10">
        <v>0.66081018518518519</v>
      </c>
      <c r="F522" t="s">
        <v>19</v>
      </c>
      <c r="G522" s="13">
        <f t="shared" si="16"/>
        <v>1278.3999999999999</v>
      </c>
      <c r="Q522" s="31">
        <f t="shared" si="17"/>
        <v>820569</v>
      </c>
    </row>
    <row r="523" spans="1:17" x14ac:dyDescent="0.75">
      <c r="A523" s="6">
        <v>45736</v>
      </c>
      <c r="B523" t="s">
        <v>14</v>
      </c>
      <c r="C523">
        <v>138</v>
      </c>
      <c r="D523">
        <v>27.1</v>
      </c>
      <c r="E523" s="10">
        <v>0.71359953703703705</v>
      </c>
      <c r="F523" t="s">
        <v>19</v>
      </c>
      <c r="G523" s="13">
        <f t="shared" si="16"/>
        <v>3739.8</v>
      </c>
      <c r="H523" s="20">
        <f>SUM(C461:C523)</f>
        <v>4200</v>
      </c>
      <c r="I523" s="15">
        <f>SUM(G461:G523)/H523</f>
        <v>27.246880952380952</v>
      </c>
      <c r="J523" s="13">
        <f>H523*I523</f>
        <v>114436.9</v>
      </c>
      <c r="Q523" s="31">
        <f t="shared" si="17"/>
        <v>820707</v>
      </c>
    </row>
    <row r="524" spans="1:17" x14ac:dyDescent="0.75">
      <c r="A524" s="6">
        <v>45737</v>
      </c>
      <c r="B524" t="s">
        <v>14</v>
      </c>
      <c r="C524" s="20">
        <v>359</v>
      </c>
      <c r="D524">
        <v>26.75</v>
      </c>
      <c r="E524" s="10">
        <v>0.39020833333333332</v>
      </c>
      <c r="F524" t="s">
        <v>19</v>
      </c>
      <c r="G524" s="13">
        <f t="shared" si="16"/>
        <v>9603.25</v>
      </c>
      <c r="Q524" s="31">
        <f t="shared" si="17"/>
        <v>821066</v>
      </c>
    </row>
    <row r="525" spans="1:17" x14ac:dyDescent="0.75">
      <c r="A525" s="6">
        <v>45737</v>
      </c>
      <c r="B525" t="s">
        <v>14</v>
      </c>
      <c r="C525">
        <v>341</v>
      </c>
      <c r="D525">
        <v>26.75</v>
      </c>
      <c r="E525" s="10">
        <v>0.39020833333333332</v>
      </c>
      <c r="F525" t="s">
        <v>19</v>
      </c>
      <c r="G525" s="13">
        <f t="shared" si="16"/>
        <v>9121.75</v>
      </c>
      <c r="Q525" s="31">
        <f t="shared" si="17"/>
        <v>821407</v>
      </c>
    </row>
    <row r="526" spans="1:17" x14ac:dyDescent="0.75">
      <c r="A526" s="6">
        <v>45737</v>
      </c>
      <c r="B526" t="s">
        <v>14</v>
      </c>
      <c r="C526">
        <v>88</v>
      </c>
      <c r="D526">
        <v>26.75</v>
      </c>
      <c r="E526" s="10">
        <v>0.39020833333333332</v>
      </c>
      <c r="F526" t="s">
        <v>19</v>
      </c>
      <c r="G526" s="13">
        <f t="shared" si="16"/>
        <v>2354</v>
      </c>
      <c r="Q526" s="31">
        <f t="shared" si="17"/>
        <v>821495</v>
      </c>
    </row>
    <row r="527" spans="1:17" x14ac:dyDescent="0.75">
      <c r="A527" s="6">
        <v>45737</v>
      </c>
      <c r="B527" t="s">
        <v>14</v>
      </c>
      <c r="C527">
        <v>90</v>
      </c>
      <c r="D527">
        <v>26.65</v>
      </c>
      <c r="E527" s="10">
        <v>0.39171296296296299</v>
      </c>
      <c r="F527" t="s">
        <v>19</v>
      </c>
      <c r="G527" s="13">
        <f t="shared" si="16"/>
        <v>2398.5</v>
      </c>
      <c r="Q527" s="31">
        <f t="shared" si="17"/>
        <v>821585</v>
      </c>
    </row>
    <row r="528" spans="1:17" x14ac:dyDescent="0.75">
      <c r="A528" s="6">
        <v>45737</v>
      </c>
      <c r="B528" t="s">
        <v>14</v>
      </c>
      <c r="C528">
        <v>30</v>
      </c>
      <c r="D528">
        <v>26.6</v>
      </c>
      <c r="E528" s="10">
        <v>0.39173611111111112</v>
      </c>
      <c r="F528" t="s">
        <v>19</v>
      </c>
      <c r="G528" s="13">
        <f t="shared" si="16"/>
        <v>798</v>
      </c>
      <c r="Q528" s="31">
        <f t="shared" si="17"/>
        <v>821615</v>
      </c>
    </row>
    <row r="529" spans="1:17" x14ac:dyDescent="0.75">
      <c r="A529" s="6">
        <v>45737</v>
      </c>
      <c r="B529" t="s">
        <v>14</v>
      </c>
      <c r="C529">
        <v>30</v>
      </c>
      <c r="D529">
        <v>26.55</v>
      </c>
      <c r="E529" s="10">
        <v>0.39540509259259254</v>
      </c>
      <c r="F529" t="s">
        <v>19</v>
      </c>
      <c r="G529" s="13">
        <f t="shared" si="16"/>
        <v>796.5</v>
      </c>
      <c r="Q529" s="31">
        <f t="shared" si="17"/>
        <v>821645</v>
      </c>
    </row>
    <row r="530" spans="1:17" x14ac:dyDescent="0.75">
      <c r="A530" s="6">
        <v>45737</v>
      </c>
      <c r="B530" t="s">
        <v>14</v>
      </c>
      <c r="C530">
        <v>60</v>
      </c>
      <c r="D530">
        <v>26.55</v>
      </c>
      <c r="E530" s="10">
        <v>0.39540509259259254</v>
      </c>
      <c r="F530" t="s">
        <v>19</v>
      </c>
      <c r="G530" s="13">
        <f t="shared" si="16"/>
        <v>1593</v>
      </c>
      <c r="Q530" s="31">
        <f t="shared" si="17"/>
        <v>821705</v>
      </c>
    </row>
    <row r="531" spans="1:17" x14ac:dyDescent="0.75">
      <c r="A531" s="6">
        <v>45737</v>
      </c>
      <c r="B531" t="s">
        <v>14</v>
      </c>
      <c r="C531">
        <v>44</v>
      </c>
      <c r="D531">
        <v>26.55</v>
      </c>
      <c r="E531" s="10">
        <v>0.39540509259259254</v>
      </c>
      <c r="F531" t="s">
        <v>19</v>
      </c>
      <c r="G531" s="13">
        <f t="shared" si="16"/>
        <v>1168.2</v>
      </c>
      <c r="Q531" s="31">
        <f t="shared" si="17"/>
        <v>821749</v>
      </c>
    </row>
    <row r="532" spans="1:17" x14ac:dyDescent="0.75">
      <c r="A532" s="6">
        <v>45737</v>
      </c>
      <c r="B532" t="s">
        <v>14</v>
      </c>
      <c r="C532">
        <v>50</v>
      </c>
      <c r="D532">
        <v>26.45</v>
      </c>
      <c r="E532" s="10">
        <v>0.39677083333333335</v>
      </c>
      <c r="F532" t="s">
        <v>19</v>
      </c>
      <c r="G532" s="13">
        <f t="shared" si="16"/>
        <v>1322.5</v>
      </c>
      <c r="Q532" s="31">
        <f t="shared" si="17"/>
        <v>821799</v>
      </c>
    </row>
    <row r="533" spans="1:17" x14ac:dyDescent="0.75">
      <c r="A533" s="6">
        <v>45737</v>
      </c>
      <c r="B533" t="s">
        <v>14</v>
      </c>
      <c r="C533">
        <v>200</v>
      </c>
      <c r="D533">
        <v>26.45</v>
      </c>
      <c r="E533" s="10">
        <v>0.39677083333333335</v>
      </c>
      <c r="F533" t="s">
        <v>19</v>
      </c>
      <c r="G533" s="13">
        <f t="shared" si="16"/>
        <v>5290</v>
      </c>
      <c r="Q533" s="31">
        <f t="shared" si="17"/>
        <v>821999</v>
      </c>
    </row>
    <row r="534" spans="1:17" x14ac:dyDescent="0.75">
      <c r="A534" s="6">
        <v>45737</v>
      </c>
      <c r="B534" t="s">
        <v>14</v>
      </c>
      <c r="C534">
        <v>450</v>
      </c>
      <c r="D534">
        <v>26.45</v>
      </c>
      <c r="E534" s="10">
        <v>0.39677083333333335</v>
      </c>
      <c r="F534" t="s">
        <v>19</v>
      </c>
      <c r="G534" s="13">
        <f t="shared" si="16"/>
        <v>11902.5</v>
      </c>
      <c r="Q534" s="31">
        <f t="shared" si="17"/>
        <v>822449</v>
      </c>
    </row>
    <row r="535" spans="1:17" x14ac:dyDescent="0.75">
      <c r="A535" s="6">
        <v>45737</v>
      </c>
      <c r="B535" t="s">
        <v>14</v>
      </c>
      <c r="C535">
        <v>90</v>
      </c>
      <c r="D535">
        <v>26.4</v>
      </c>
      <c r="E535" s="10">
        <v>0.40092592592592591</v>
      </c>
      <c r="F535" t="s">
        <v>19</v>
      </c>
      <c r="G535" s="13">
        <f t="shared" si="16"/>
        <v>2376</v>
      </c>
      <c r="Q535" s="31">
        <f t="shared" si="17"/>
        <v>822539</v>
      </c>
    </row>
    <row r="536" spans="1:17" x14ac:dyDescent="0.75">
      <c r="A536" s="6">
        <v>45737</v>
      </c>
      <c r="B536" t="s">
        <v>14</v>
      </c>
      <c r="C536">
        <v>48</v>
      </c>
      <c r="D536">
        <v>26.55</v>
      </c>
      <c r="E536" s="10">
        <v>0.40563657407407411</v>
      </c>
      <c r="F536" t="s">
        <v>19</v>
      </c>
      <c r="G536" s="13">
        <f t="shared" si="16"/>
        <v>1274.4000000000001</v>
      </c>
      <c r="Q536" s="31">
        <f t="shared" si="17"/>
        <v>822587</v>
      </c>
    </row>
    <row r="537" spans="1:17" x14ac:dyDescent="0.75">
      <c r="A537" s="6">
        <v>45737</v>
      </c>
      <c r="B537" t="s">
        <v>14</v>
      </c>
      <c r="C537">
        <v>48</v>
      </c>
      <c r="D537">
        <v>26.55</v>
      </c>
      <c r="E537" s="10">
        <v>0.41134259259259259</v>
      </c>
      <c r="F537" t="s">
        <v>19</v>
      </c>
      <c r="G537" s="13">
        <f t="shared" si="16"/>
        <v>1274.4000000000001</v>
      </c>
      <c r="Q537" s="31">
        <f t="shared" si="17"/>
        <v>822635</v>
      </c>
    </row>
    <row r="538" spans="1:17" x14ac:dyDescent="0.75">
      <c r="A538" s="6">
        <v>45737</v>
      </c>
      <c r="B538" t="s">
        <v>14</v>
      </c>
      <c r="C538">
        <v>46</v>
      </c>
      <c r="D538">
        <v>26.5</v>
      </c>
      <c r="E538" s="10">
        <v>0.42784722222222221</v>
      </c>
      <c r="F538" t="s">
        <v>19</v>
      </c>
      <c r="G538" s="13">
        <f t="shared" si="16"/>
        <v>1219</v>
      </c>
      <c r="Q538" s="31">
        <f t="shared" si="17"/>
        <v>822681</v>
      </c>
    </row>
    <row r="539" spans="1:17" x14ac:dyDescent="0.75">
      <c r="A539" s="6">
        <v>45737</v>
      </c>
      <c r="B539" t="s">
        <v>14</v>
      </c>
      <c r="C539">
        <v>146</v>
      </c>
      <c r="D539">
        <v>26.6</v>
      </c>
      <c r="E539" s="10">
        <v>0.42784722222222221</v>
      </c>
      <c r="F539" t="s">
        <v>19</v>
      </c>
      <c r="G539" s="13">
        <f t="shared" si="16"/>
        <v>3883.6000000000004</v>
      </c>
      <c r="Q539" s="31">
        <f t="shared" si="17"/>
        <v>822827</v>
      </c>
    </row>
    <row r="540" spans="1:17" x14ac:dyDescent="0.75">
      <c r="A540" s="6">
        <v>45737</v>
      </c>
      <c r="B540" t="s">
        <v>14</v>
      </c>
      <c r="C540">
        <v>43</v>
      </c>
      <c r="D540">
        <v>26.6</v>
      </c>
      <c r="E540" s="10">
        <v>0.43932870370370369</v>
      </c>
      <c r="F540" t="s">
        <v>19</v>
      </c>
      <c r="G540" s="13">
        <f t="shared" si="16"/>
        <v>1143.8</v>
      </c>
      <c r="Q540" s="31">
        <f t="shared" si="17"/>
        <v>822870</v>
      </c>
    </row>
    <row r="541" spans="1:17" x14ac:dyDescent="0.75">
      <c r="A541" s="6">
        <v>45737</v>
      </c>
      <c r="B541" t="s">
        <v>14</v>
      </c>
      <c r="C541">
        <v>46</v>
      </c>
      <c r="D541">
        <v>26.45</v>
      </c>
      <c r="E541" s="10">
        <v>0.44047453703703704</v>
      </c>
      <c r="F541" t="s">
        <v>19</v>
      </c>
      <c r="G541" s="13">
        <f t="shared" si="16"/>
        <v>1216.7</v>
      </c>
      <c r="Q541" s="31">
        <f t="shared" si="17"/>
        <v>822916</v>
      </c>
    </row>
    <row r="542" spans="1:17" x14ac:dyDescent="0.75">
      <c r="A542" s="6">
        <v>45737</v>
      </c>
      <c r="B542" t="s">
        <v>14</v>
      </c>
      <c r="C542">
        <v>45</v>
      </c>
      <c r="D542">
        <v>26.5</v>
      </c>
      <c r="E542" s="10">
        <v>0.47128472222222223</v>
      </c>
      <c r="F542" t="s">
        <v>19</v>
      </c>
      <c r="G542" s="13">
        <f t="shared" si="16"/>
        <v>1192.5</v>
      </c>
      <c r="Q542" s="31">
        <f t="shared" si="17"/>
        <v>822961</v>
      </c>
    </row>
    <row r="543" spans="1:17" x14ac:dyDescent="0.75">
      <c r="A543" s="6">
        <v>45737</v>
      </c>
      <c r="B543" t="s">
        <v>14</v>
      </c>
      <c r="C543">
        <v>66</v>
      </c>
      <c r="D543">
        <v>26.55</v>
      </c>
      <c r="E543" s="10">
        <v>0.47129629629629632</v>
      </c>
      <c r="F543" t="s">
        <v>19</v>
      </c>
      <c r="G543" s="13">
        <f t="shared" si="16"/>
        <v>1752.3</v>
      </c>
      <c r="Q543" s="31">
        <f t="shared" si="17"/>
        <v>823027</v>
      </c>
    </row>
    <row r="544" spans="1:17" x14ac:dyDescent="0.75">
      <c r="A544" s="6">
        <v>45737</v>
      </c>
      <c r="B544" t="s">
        <v>14</v>
      </c>
      <c r="C544">
        <v>29</v>
      </c>
      <c r="D544">
        <v>26.55</v>
      </c>
      <c r="E544" s="10">
        <v>0.47968749999999999</v>
      </c>
      <c r="F544" t="s">
        <v>19</v>
      </c>
      <c r="G544" s="13">
        <f t="shared" si="16"/>
        <v>769.95</v>
      </c>
      <c r="Q544" s="31">
        <f t="shared" si="17"/>
        <v>823056</v>
      </c>
    </row>
    <row r="545" spans="1:17" x14ac:dyDescent="0.75">
      <c r="A545" s="6">
        <v>45737</v>
      </c>
      <c r="B545" t="s">
        <v>14</v>
      </c>
      <c r="C545">
        <v>20</v>
      </c>
      <c r="D545">
        <v>26.55</v>
      </c>
      <c r="E545" s="10">
        <v>0.47968749999999999</v>
      </c>
      <c r="F545" t="s">
        <v>19</v>
      </c>
      <c r="G545" s="13">
        <f t="shared" si="16"/>
        <v>531</v>
      </c>
      <c r="Q545" s="31">
        <f t="shared" si="17"/>
        <v>823076</v>
      </c>
    </row>
    <row r="546" spans="1:17" x14ac:dyDescent="0.75">
      <c r="A546" s="6">
        <v>45737</v>
      </c>
      <c r="B546" t="s">
        <v>14</v>
      </c>
      <c r="C546">
        <v>48</v>
      </c>
      <c r="D546">
        <v>26.55</v>
      </c>
      <c r="E546" s="10">
        <v>0.47968749999999999</v>
      </c>
      <c r="F546" t="s">
        <v>19</v>
      </c>
      <c r="G546" s="13">
        <f t="shared" si="16"/>
        <v>1274.4000000000001</v>
      </c>
      <c r="Q546" s="31">
        <f t="shared" si="17"/>
        <v>823124</v>
      </c>
    </row>
    <row r="547" spans="1:17" x14ac:dyDescent="0.75">
      <c r="A547" s="6">
        <v>45737</v>
      </c>
      <c r="B547" t="s">
        <v>14</v>
      </c>
      <c r="C547">
        <v>90</v>
      </c>
      <c r="D547">
        <v>26.55</v>
      </c>
      <c r="E547" s="10">
        <v>0.48061342592592587</v>
      </c>
      <c r="F547" t="s">
        <v>19</v>
      </c>
      <c r="G547" s="13">
        <f t="shared" si="16"/>
        <v>2389.5</v>
      </c>
      <c r="Q547" s="31">
        <f t="shared" si="17"/>
        <v>823214</v>
      </c>
    </row>
    <row r="548" spans="1:17" x14ac:dyDescent="0.75">
      <c r="A548" s="6">
        <v>45737</v>
      </c>
      <c r="B548" t="s">
        <v>14</v>
      </c>
      <c r="C548">
        <v>91</v>
      </c>
      <c r="D548">
        <v>26.55</v>
      </c>
      <c r="E548" s="10">
        <v>0.48062500000000002</v>
      </c>
      <c r="F548" t="s">
        <v>19</v>
      </c>
      <c r="G548" s="13">
        <f t="shared" si="16"/>
        <v>2416.0500000000002</v>
      </c>
      <c r="Q548" s="31">
        <f t="shared" si="17"/>
        <v>823305</v>
      </c>
    </row>
    <row r="549" spans="1:17" x14ac:dyDescent="0.75">
      <c r="A549" s="6">
        <v>45737</v>
      </c>
      <c r="B549" t="s">
        <v>14</v>
      </c>
      <c r="C549">
        <v>47</v>
      </c>
      <c r="D549">
        <v>26.55</v>
      </c>
      <c r="E549" s="10">
        <v>0.48062500000000002</v>
      </c>
      <c r="F549" t="s">
        <v>19</v>
      </c>
      <c r="G549" s="13">
        <f t="shared" ref="G549:G577" si="18">C549*D549</f>
        <v>1247.8500000000001</v>
      </c>
      <c r="Q549" s="31">
        <f t="shared" si="17"/>
        <v>823352</v>
      </c>
    </row>
    <row r="550" spans="1:17" x14ac:dyDescent="0.75">
      <c r="A550" s="6">
        <v>45737</v>
      </c>
      <c r="B550" t="s">
        <v>14</v>
      </c>
      <c r="C550">
        <v>48</v>
      </c>
      <c r="D550">
        <v>26.55</v>
      </c>
      <c r="E550" s="10">
        <v>0.4806597222222222</v>
      </c>
      <c r="F550" t="s">
        <v>19</v>
      </c>
      <c r="G550" s="13">
        <f t="shared" si="18"/>
        <v>1274.4000000000001</v>
      </c>
      <c r="Q550" s="31">
        <f t="shared" si="17"/>
        <v>823400</v>
      </c>
    </row>
    <row r="551" spans="1:17" x14ac:dyDescent="0.75">
      <c r="A551" s="6">
        <v>45737</v>
      </c>
      <c r="B551" t="s">
        <v>14</v>
      </c>
      <c r="C551">
        <v>45</v>
      </c>
      <c r="D551">
        <v>26.55</v>
      </c>
      <c r="E551" s="10">
        <v>0.48071759259259261</v>
      </c>
      <c r="F551" t="s">
        <v>19</v>
      </c>
      <c r="G551" s="13">
        <f t="shared" si="18"/>
        <v>1194.75</v>
      </c>
      <c r="Q551" s="31">
        <f t="shared" si="17"/>
        <v>823445</v>
      </c>
    </row>
    <row r="552" spans="1:17" x14ac:dyDescent="0.75">
      <c r="A552" s="6">
        <v>45737</v>
      </c>
      <c r="B552" t="s">
        <v>14</v>
      </c>
      <c r="C552">
        <v>45</v>
      </c>
      <c r="D552">
        <v>26.55</v>
      </c>
      <c r="E552" s="10">
        <v>0.48310185185185189</v>
      </c>
      <c r="F552" t="s">
        <v>19</v>
      </c>
      <c r="G552" s="13">
        <f t="shared" si="18"/>
        <v>1194.75</v>
      </c>
      <c r="Q552" s="31">
        <f t="shared" si="17"/>
        <v>823490</v>
      </c>
    </row>
    <row r="553" spans="1:17" x14ac:dyDescent="0.75">
      <c r="A553" s="6">
        <v>45737</v>
      </c>
      <c r="B553" t="s">
        <v>14</v>
      </c>
      <c r="C553">
        <v>45</v>
      </c>
      <c r="D553">
        <v>26.55</v>
      </c>
      <c r="E553" s="10">
        <v>0.48310185185185189</v>
      </c>
      <c r="F553" t="s">
        <v>19</v>
      </c>
      <c r="G553" s="13">
        <f t="shared" si="18"/>
        <v>1194.75</v>
      </c>
      <c r="Q553" s="31">
        <f t="shared" si="17"/>
        <v>823535</v>
      </c>
    </row>
    <row r="554" spans="1:17" x14ac:dyDescent="0.75">
      <c r="A554" s="6">
        <v>45737</v>
      </c>
      <c r="B554" t="s">
        <v>14</v>
      </c>
      <c r="C554">
        <v>29</v>
      </c>
      <c r="D554">
        <v>26.55</v>
      </c>
      <c r="E554" s="10">
        <v>0.48311342592592593</v>
      </c>
      <c r="F554" t="s">
        <v>19</v>
      </c>
      <c r="G554" s="13">
        <f t="shared" si="18"/>
        <v>769.95</v>
      </c>
      <c r="Q554" s="31">
        <f t="shared" si="17"/>
        <v>823564</v>
      </c>
    </row>
    <row r="555" spans="1:17" x14ac:dyDescent="0.75">
      <c r="A555" s="6">
        <v>45737</v>
      </c>
      <c r="B555" t="s">
        <v>14</v>
      </c>
      <c r="C555">
        <v>19</v>
      </c>
      <c r="D555">
        <v>26.55</v>
      </c>
      <c r="E555" s="10">
        <v>0.48311342592592593</v>
      </c>
      <c r="F555" t="s">
        <v>19</v>
      </c>
      <c r="G555" s="13">
        <f t="shared" si="18"/>
        <v>504.45</v>
      </c>
      <c r="Q555" s="31">
        <f t="shared" si="17"/>
        <v>823583</v>
      </c>
    </row>
    <row r="556" spans="1:17" x14ac:dyDescent="0.75">
      <c r="A556" s="6">
        <v>45737</v>
      </c>
      <c r="B556" t="s">
        <v>14</v>
      </c>
      <c r="C556">
        <v>50</v>
      </c>
      <c r="D556">
        <v>26.7</v>
      </c>
      <c r="E556" s="10">
        <v>0.53010416666666671</v>
      </c>
      <c r="F556" t="s">
        <v>19</v>
      </c>
      <c r="G556" s="13">
        <f t="shared" si="18"/>
        <v>1335</v>
      </c>
      <c r="Q556" s="31">
        <f t="shared" si="17"/>
        <v>823633</v>
      </c>
    </row>
    <row r="557" spans="1:17" x14ac:dyDescent="0.75">
      <c r="A557" s="6">
        <v>45737</v>
      </c>
      <c r="B557" t="s">
        <v>14</v>
      </c>
      <c r="C557">
        <v>46</v>
      </c>
      <c r="D557">
        <v>26.65</v>
      </c>
      <c r="E557" s="10">
        <v>0.53853009259259255</v>
      </c>
      <c r="F557" t="s">
        <v>19</v>
      </c>
      <c r="G557" s="13">
        <f t="shared" si="18"/>
        <v>1225.8999999999999</v>
      </c>
      <c r="Q557" s="31">
        <f t="shared" si="17"/>
        <v>823679</v>
      </c>
    </row>
    <row r="558" spans="1:17" x14ac:dyDescent="0.75">
      <c r="A558" s="6">
        <v>45737</v>
      </c>
      <c r="B558" t="s">
        <v>14</v>
      </c>
      <c r="C558">
        <v>7</v>
      </c>
      <c r="D558">
        <v>26.6</v>
      </c>
      <c r="E558" s="10">
        <v>0.54319444444444442</v>
      </c>
      <c r="F558" t="s">
        <v>19</v>
      </c>
      <c r="G558" s="13">
        <f t="shared" si="18"/>
        <v>186.20000000000002</v>
      </c>
      <c r="Q558" s="31">
        <f t="shared" si="17"/>
        <v>823686</v>
      </c>
    </row>
    <row r="559" spans="1:17" x14ac:dyDescent="0.75">
      <c r="A559" s="6">
        <v>45737</v>
      </c>
      <c r="B559" t="s">
        <v>14</v>
      </c>
      <c r="C559">
        <v>92</v>
      </c>
      <c r="D559">
        <v>26.8</v>
      </c>
      <c r="E559" s="10">
        <v>0.55327546296296293</v>
      </c>
      <c r="F559" t="s">
        <v>19</v>
      </c>
      <c r="G559" s="13">
        <f t="shared" si="18"/>
        <v>2465.6</v>
      </c>
      <c r="Q559" s="31">
        <f t="shared" si="17"/>
        <v>823778</v>
      </c>
    </row>
    <row r="560" spans="1:17" x14ac:dyDescent="0.75">
      <c r="A560" s="6">
        <v>45737</v>
      </c>
      <c r="B560" t="s">
        <v>14</v>
      </c>
      <c r="C560">
        <v>77</v>
      </c>
      <c r="D560">
        <v>26.8</v>
      </c>
      <c r="E560" s="10">
        <v>0.58206018518518521</v>
      </c>
      <c r="F560" t="s">
        <v>19</v>
      </c>
      <c r="G560" s="13">
        <f t="shared" si="18"/>
        <v>2063.6</v>
      </c>
      <c r="Q560" s="31">
        <f t="shared" si="17"/>
        <v>823855</v>
      </c>
    </row>
    <row r="561" spans="1:17" x14ac:dyDescent="0.75">
      <c r="A561" s="6">
        <v>45737</v>
      </c>
      <c r="B561" t="s">
        <v>14</v>
      </c>
      <c r="C561">
        <v>50</v>
      </c>
      <c r="D561">
        <v>26.8</v>
      </c>
      <c r="E561" s="10">
        <v>0.58206018518518521</v>
      </c>
      <c r="F561" t="s">
        <v>19</v>
      </c>
      <c r="G561" s="13">
        <f t="shared" si="18"/>
        <v>1340</v>
      </c>
      <c r="Q561" s="31">
        <f t="shared" si="17"/>
        <v>823905</v>
      </c>
    </row>
    <row r="562" spans="1:17" x14ac:dyDescent="0.75">
      <c r="A562" s="6">
        <v>45737</v>
      </c>
      <c r="B562" t="s">
        <v>14</v>
      </c>
      <c r="C562">
        <v>37</v>
      </c>
      <c r="D562">
        <v>26.85</v>
      </c>
      <c r="E562" s="10">
        <v>0.58587962962962969</v>
      </c>
      <c r="F562" t="s">
        <v>19</v>
      </c>
      <c r="G562" s="13">
        <f t="shared" si="18"/>
        <v>993.45</v>
      </c>
      <c r="Q562" s="31">
        <f t="shared" si="17"/>
        <v>823942</v>
      </c>
    </row>
    <row r="563" spans="1:17" x14ac:dyDescent="0.75">
      <c r="A563" s="6">
        <v>45737</v>
      </c>
      <c r="B563" t="s">
        <v>14</v>
      </c>
      <c r="C563">
        <v>56</v>
      </c>
      <c r="D563">
        <v>26.85</v>
      </c>
      <c r="E563" s="10">
        <v>0.58587962962962969</v>
      </c>
      <c r="F563" t="s">
        <v>19</v>
      </c>
      <c r="G563" s="13">
        <f t="shared" si="18"/>
        <v>1503.6000000000001</v>
      </c>
      <c r="Q563" s="31">
        <f t="shared" si="17"/>
        <v>823998</v>
      </c>
    </row>
    <row r="564" spans="1:17" x14ac:dyDescent="0.75">
      <c r="A564" s="6">
        <v>45737</v>
      </c>
      <c r="B564" t="s">
        <v>14</v>
      </c>
      <c r="C564">
        <v>93</v>
      </c>
      <c r="D564">
        <v>26.85</v>
      </c>
      <c r="E564" s="10">
        <v>0.58599537037037031</v>
      </c>
      <c r="F564" t="s">
        <v>19</v>
      </c>
      <c r="G564" s="13">
        <f t="shared" si="18"/>
        <v>2497.0500000000002</v>
      </c>
      <c r="Q564" s="31">
        <f t="shared" si="17"/>
        <v>824091</v>
      </c>
    </row>
    <row r="565" spans="1:17" x14ac:dyDescent="0.75">
      <c r="A565" s="6">
        <v>45737</v>
      </c>
      <c r="B565" t="s">
        <v>14</v>
      </c>
      <c r="C565">
        <v>95</v>
      </c>
      <c r="D565">
        <v>26.85</v>
      </c>
      <c r="E565" s="10">
        <v>0.58993055555555551</v>
      </c>
      <c r="F565" t="s">
        <v>19</v>
      </c>
      <c r="G565" s="13">
        <f t="shared" si="18"/>
        <v>2550.75</v>
      </c>
      <c r="Q565" s="31">
        <f t="shared" si="17"/>
        <v>824186</v>
      </c>
    </row>
    <row r="566" spans="1:17" x14ac:dyDescent="0.75">
      <c r="A566" s="6">
        <v>45737</v>
      </c>
      <c r="B566" t="s">
        <v>14</v>
      </c>
      <c r="C566">
        <v>47</v>
      </c>
      <c r="D566">
        <v>26.85</v>
      </c>
      <c r="E566" s="10">
        <v>0.58993055555555551</v>
      </c>
      <c r="F566" t="s">
        <v>19</v>
      </c>
      <c r="G566" s="13">
        <f t="shared" si="18"/>
        <v>1261.95</v>
      </c>
      <c r="Q566" s="31">
        <f t="shared" si="17"/>
        <v>824233</v>
      </c>
    </row>
    <row r="567" spans="1:17" x14ac:dyDescent="0.75">
      <c r="A567" s="6">
        <v>45737</v>
      </c>
      <c r="B567" t="s">
        <v>14</v>
      </c>
      <c r="C567">
        <v>53</v>
      </c>
      <c r="D567">
        <v>26.85</v>
      </c>
      <c r="E567" s="10">
        <v>0.59525462962962961</v>
      </c>
      <c r="F567" t="s">
        <v>19</v>
      </c>
      <c r="G567" s="13">
        <f t="shared" si="18"/>
        <v>1423.0500000000002</v>
      </c>
      <c r="Q567" s="31">
        <f t="shared" si="17"/>
        <v>824286</v>
      </c>
    </row>
    <row r="568" spans="1:17" x14ac:dyDescent="0.75">
      <c r="A568" s="6">
        <v>45737</v>
      </c>
      <c r="B568" t="s">
        <v>14</v>
      </c>
      <c r="C568">
        <v>42</v>
      </c>
      <c r="D568">
        <v>26.85</v>
      </c>
      <c r="E568" s="10">
        <v>0.59525462962962961</v>
      </c>
      <c r="F568" t="s">
        <v>19</v>
      </c>
      <c r="G568" s="13">
        <f t="shared" si="18"/>
        <v>1127.7</v>
      </c>
      <c r="Q568" s="31">
        <f t="shared" si="17"/>
        <v>824328</v>
      </c>
    </row>
    <row r="569" spans="1:17" x14ac:dyDescent="0.75">
      <c r="A569" s="6">
        <v>45737</v>
      </c>
      <c r="B569" t="s">
        <v>14</v>
      </c>
      <c r="C569">
        <v>95</v>
      </c>
      <c r="D569">
        <v>26.85</v>
      </c>
      <c r="E569" s="10">
        <v>0.59938657407407414</v>
      </c>
      <c r="F569" t="s">
        <v>19</v>
      </c>
      <c r="G569" s="13">
        <f t="shared" si="18"/>
        <v>2550.75</v>
      </c>
      <c r="Q569" s="31">
        <f t="shared" si="17"/>
        <v>824423</v>
      </c>
    </row>
    <row r="570" spans="1:17" x14ac:dyDescent="0.75">
      <c r="A570" s="6">
        <v>45737</v>
      </c>
      <c r="B570" t="s">
        <v>14</v>
      </c>
      <c r="C570">
        <v>47</v>
      </c>
      <c r="D570">
        <v>26.85</v>
      </c>
      <c r="E570" s="10">
        <v>0.59938657407407414</v>
      </c>
      <c r="F570" t="s">
        <v>19</v>
      </c>
      <c r="G570" s="13">
        <f t="shared" si="18"/>
        <v>1261.95</v>
      </c>
      <c r="Q570" s="31">
        <f t="shared" si="17"/>
        <v>824470</v>
      </c>
    </row>
    <row r="571" spans="1:17" x14ac:dyDescent="0.75">
      <c r="A571" s="6">
        <v>45737</v>
      </c>
      <c r="B571" t="s">
        <v>14</v>
      </c>
      <c r="C571">
        <v>46</v>
      </c>
      <c r="D571">
        <v>26.85</v>
      </c>
      <c r="E571" s="10">
        <v>0.59962962962962962</v>
      </c>
      <c r="F571" t="s">
        <v>19</v>
      </c>
      <c r="G571" s="13">
        <f t="shared" si="18"/>
        <v>1235.1000000000001</v>
      </c>
      <c r="Q571" s="31">
        <f t="shared" si="17"/>
        <v>824516</v>
      </c>
    </row>
    <row r="572" spans="1:17" x14ac:dyDescent="0.75">
      <c r="A572" s="6">
        <v>45737</v>
      </c>
      <c r="B572" t="s">
        <v>14</v>
      </c>
      <c r="C572">
        <v>48</v>
      </c>
      <c r="D572">
        <v>26.85</v>
      </c>
      <c r="E572" s="10">
        <v>0.59962962962962962</v>
      </c>
      <c r="F572" t="s">
        <v>19</v>
      </c>
      <c r="G572" s="13">
        <f t="shared" si="18"/>
        <v>1288.8000000000002</v>
      </c>
      <c r="Q572" s="31">
        <f t="shared" si="17"/>
        <v>824564</v>
      </c>
    </row>
    <row r="573" spans="1:17" x14ac:dyDescent="0.75">
      <c r="A573" s="6">
        <v>45737</v>
      </c>
      <c r="B573" t="s">
        <v>14</v>
      </c>
      <c r="C573">
        <v>49</v>
      </c>
      <c r="D573">
        <v>26.75</v>
      </c>
      <c r="E573" s="10">
        <v>0.63271990740740736</v>
      </c>
      <c r="F573" t="s">
        <v>19</v>
      </c>
      <c r="G573" s="13">
        <f t="shared" si="18"/>
        <v>1310.75</v>
      </c>
      <c r="Q573" s="31">
        <f t="shared" si="17"/>
        <v>824613</v>
      </c>
    </row>
    <row r="574" spans="1:17" x14ac:dyDescent="0.75">
      <c r="A574" s="6">
        <v>45737</v>
      </c>
      <c r="B574" t="s">
        <v>14</v>
      </c>
      <c r="C574">
        <v>61</v>
      </c>
      <c r="D574">
        <v>26.85</v>
      </c>
      <c r="E574" s="10">
        <v>0.72340277777777784</v>
      </c>
      <c r="F574" t="s">
        <v>19</v>
      </c>
      <c r="G574" s="13">
        <f t="shared" si="18"/>
        <v>1637.8500000000001</v>
      </c>
      <c r="Q574" s="31">
        <f t="shared" si="17"/>
        <v>824674</v>
      </c>
    </row>
    <row r="575" spans="1:17" x14ac:dyDescent="0.75">
      <c r="A575" s="6">
        <v>45737</v>
      </c>
      <c r="B575" t="s">
        <v>14</v>
      </c>
      <c r="C575">
        <v>61</v>
      </c>
      <c r="D575">
        <v>26.85</v>
      </c>
      <c r="E575" s="10">
        <v>0.72456018518518517</v>
      </c>
      <c r="F575" t="s">
        <v>19</v>
      </c>
      <c r="G575" s="13">
        <f t="shared" si="18"/>
        <v>1637.8500000000001</v>
      </c>
      <c r="Q575" s="31">
        <f t="shared" si="17"/>
        <v>824735</v>
      </c>
    </row>
    <row r="576" spans="1:17" x14ac:dyDescent="0.75">
      <c r="A576" s="6">
        <v>45737</v>
      </c>
      <c r="B576" t="s">
        <v>14</v>
      </c>
      <c r="C576">
        <v>246</v>
      </c>
      <c r="D576">
        <v>26.85</v>
      </c>
      <c r="E576" s="10">
        <v>0.72456018518518517</v>
      </c>
      <c r="F576" t="s">
        <v>19</v>
      </c>
      <c r="G576" s="13">
        <f t="shared" si="18"/>
        <v>6605.1</v>
      </c>
      <c r="Q576" s="31">
        <f t="shared" si="17"/>
        <v>824981</v>
      </c>
    </row>
    <row r="577" spans="1:17" x14ac:dyDescent="0.75">
      <c r="A577" s="6">
        <v>45737</v>
      </c>
      <c r="B577" t="s">
        <v>14</v>
      </c>
      <c r="C577">
        <v>126</v>
      </c>
      <c r="D577">
        <v>26.85</v>
      </c>
      <c r="E577" s="10">
        <v>0.7247337962962962</v>
      </c>
      <c r="F577" t="s">
        <v>19</v>
      </c>
      <c r="G577" s="13">
        <f t="shared" si="18"/>
        <v>3383.1000000000004</v>
      </c>
      <c r="H577" s="20">
        <f>SUM(C524:C577)</f>
        <v>4400</v>
      </c>
      <c r="I577" s="15">
        <f>SUM(G524:G577)/H577</f>
        <v>26.665409090909098</v>
      </c>
      <c r="J577" s="13">
        <f>H577*I577</f>
        <v>117327.80000000003</v>
      </c>
      <c r="K577" s="20">
        <f>SUM(H330:H577)</f>
        <v>19500</v>
      </c>
      <c r="L577" s="15">
        <f>M577/K577</f>
        <v>26.936799999999998</v>
      </c>
      <c r="M577" s="15">
        <v>525267.6</v>
      </c>
      <c r="N577" s="6">
        <v>45737</v>
      </c>
      <c r="O577" s="27">
        <f>K577/$P$2</f>
        <v>1.0369586969247314E-3</v>
      </c>
      <c r="Q577" s="31">
        <f t="shared" si="17"/>
        <v>825107</v>
      </c>
    </row>
    <row r="578" spans="1:17" ht="15.75" x14ac:dyDescent="0.75">
      <c r="K578" s="35">
        <v>29320</v>
      </c>
    </row>
    <row r="579" spans="1:17" x14ac:dyDescent="0.75">
      <c r="C579" s="20"/>
      <c r="K579" s="20">
        <f>SUM(K577:K578)</f>
        <v>48820</v>
      </c>
    </row>
  </sheetData>
  <mergeCells count="1">
    <mergeCell ref="D2:G2"/>
  </mergeCells>
  <conditionalFormatting sqref="Q5:Q577">
    <cfRule type="cellIs" dxfId="1" priority="1" operator="greaterThan">
      <formula>$R$2</formula>
    </cfRule>
    <cfRule type="cellIs" dxfId="0" priority="2" operator="greaterThan">
      <formula>$R$2-20000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79"/>
  <sheetViews>
    <sheetView workbookViewId="0">
      <selection sqref="A1:XFD1048576"/>
    </sheetView>
  </sheetViews>
  <sheetFormatPr baseColWidth="10" defaultRowHeight="14.75" x14ac:dyDescent="0.75"/>
  <cols>
    <col min="10" max="10" width="15.1328125" bestFit="1" customWidth="1"/>
  </cols>
  <sheetData>
    <row r="2" spans="2:10" x14ac:dyDescent="0.75">
      <c r="H2" s="12"/>
      <c r="J2" s="30"/>
    </row>
    <row r="3" spans="2:10" x14ac:dyDescent="0.75">
      <c r="H3" s="12"/>
      <c r="J3" s="30"/>
    </row>
    <row r="4" spans="2:10" x14ac:dyDescent="0.75">
      <c r="H4" s="12"/>
      <c r="J4" s="30"/>
    </row>
    <row r="5" spans="2:10" x14ac:dyDescent="0.75">
      <c r="H5" s="12"/>
      <c r="J5" s="30"/>
    </row>
    <row r="6" spans="2:10" x14ac:dyDescent="0.75">
      <c r="H6" s="12"/>
      <c r="J6" s="30"/>
    </row>
    <row r="7" spans="2:10" x14ac:dyDescent="0.75">
      <c r="H7" s="12"/>
      <c r="J7" s="30"/>
    </row>
    <row r="8" spans="2:10" x14ac:dyDescent="0.75">
      <c r="H8" s="12"/>
      <c r="J8" s="30"/>
    </row>
    <row r="9" spans="2:10" x14ac:dyDescent="0.75">
      <c r="H9" s="12"/>
      <c r="J9" s="30"/>
    </row>
    <row r="10" spans="2:10" x14ac:dyDescent="0.75">
      <c r="H10" s="12"/>
      <c r="J10" s="30"/>
    </row>
    <row r="11" spans="2:10" x14ac:dyDescent="0.75">
      <c r="H11" s="12"/>
      <c r="J11" s="30"/>
    </row>
    <row r="12" spans="2:10" x14ac:dyDescent="0.75">
      <c r="B12" s="20"/>
      <c r="H12" s="12"/>
      <c r="J12" s="30"/>
    </row>
    <row r="13" spans="2:10" x14ac:dyDescent="0.75">
      <c r="H13" s="12"/>
      <c r="J13" s="30"/>
    </row>
    <row r="14" spans="2:10" x14ac:dyDescent="0.75">
      <c r="B14" s="20"/>
      <c r="H14" s="12"/>
      <c r="J14" s="30"/>
    </row>
    <row r="15" spans="2:10" x14ac:dyDescent="0.75">
      <c r="H15" s="12"/>
      <c r="J15" s="30"/>
    </row>
    <row r="16" spans="2:10" x14ac:dyDescent="0.75">
      <c r="H16" s="12"/>
      <c r="J16" s="30"/>
    </row>
    <row r="17" spans="2:10" x14ac:dyDescent="0.75">
      <c r="H17" s="12"/>
      <c r="J17" s="30"/>
    </row>
    <row r="18" spans="2:10" x14ac:dyDescent="0.75">
      <c r="H18" s="12"/>
      <c r="J18" s="30"/>
    </row>
    <row r="19" spans="2:10" x14ac:dyDescent="0.75">
      <c r="B19" s="20"/>
      <c r="H19" s="12"/>
      <c r="J19" s="30"/>
    </row>
    <row r="20" spans="2:10" x14ac:dyDescent="0.75">
      <c r="H20" s="12"/>
      <c r="J20" s="30"/>
    </row>
    <row r="21" spans="2:10" x14ac:dyDescent="0.75">
      <c r="B21" s="20"/>
      <c r="H21" s="12"/>
      <c r="J21" s="30"/>
    </row>
    <row r="22" spans="2:10" x14ac:dyDescent="0.75">
      <c r="H22" s="12"/>
      <c r="J22" s="30"/>
    </row>
    <row r="23" spans="2:10" x14ac:dyDescent="0.75">
      <c r="H23" s="12"/>
      <c r="J23" s="30"/>
    </row>
    <row r="24" spans="2:10" x14ac:dyDescent="0.75">
      <c r="H24" s="12"/>
      <c r="J24" s="30"/>
    </row>
    <row r="25" spans="2:10" x14ac:dyDescent="0.75">
      <c r="H25" s="12"/>
      <c r="J25" s="30"/>
    </row>
    <row r="26" spans="2:10" x14ac:dyDescent="0.75">
      <c r="H26" s="12"/>
      <c r="J26" s="30"/>
    </row>
    <row r="27" spans="2:10" x14ac:dyDescent="0.75">
      <c r="B27" s="20"/>
      <c r="H27" s="12"/>
      <c r="J27" s="30"/>
    </row>
    <row r="28" spans="2:10" x14ac:dyDescent="0.75">
      <c r="H28" s="12"/>
      <c r="J28" s="30"/>
    </row>
    <row r="29" spans="2:10" x14ac:dyDescent="0.75">
      <c r="B29" s="20"/>
      <c r="H29" s="12"/>
      <c r="J29" s="30"/>
    </row>
    <row r="30" spans="2:10" x14ac:dyDescent="0.75">
      <c r="H30" s="12"/>
      <c r="J30" s="30"/>
    </row>
    <row r="31" spans="2:10" x14ac:dyDescent="0.75">
      <c r="H31" s="12"/>
      <c r="J31" s="30"/>
    </row>
    <row r="32" spans="2:10" x14ac:dyDescent="0.75">
      <c r="B32" s="20"/>
      <c r="H32" s="12"/>
      <c r="J32" s="30"/>
    </row>
    <row r="33" spans="2:10" x14ac:dyDescent="0.75">
      <c r="H33" s="12"/>
      <c r="J33" s="30"/>
    </row>
    <row r="34" spans="2:10" x14ac:dyDescent="0.75">
      <c r="H34" s="12"/>
      <c r="J34" s="30"/>
    </row>
    <row r="35" spans="2:10" x14ac:dyDescent="0.75">
      <c r="H35" s="12"/>
      <c r="J35" s="30"/>
    </row>
    <row r="36" spans="2:10" x14ac:dyDescent="0.75">
      <c r="H36" s="12"/>
      <c r="J36" s="30"/>
    </row>
    <row r="37" spans="2:10" x14ac:dyDescent="0.75">
      <c r="H37" s="12"/>
      <c r="J37" s="30"/>
    </row>
    <row r="38" spans="2:10" x14ac:dyDescent="0.75">
      <c r="H38" s="12"/>
      <c r="J38" s="30"/>
    </row>
    <row r="39" spans="2:10" x14ac:dyDescent="0.75">
      <c r="H39" s="12"/>
      <c r="J39" s="30"/>
    </row>
    <row r="40" spans="2:10" x14ac:dyDescent="0.75">
      <c r="B40" s="20"/>
      <c r="H40" s="12"/>
      <c r="J40" s="30"/>
    </row>
    <row r="41" spans="2:10" x14ac:dyDescent="0.75">
      <c r="H41" s="12"/>
      <c r="J41" s="30"/>
    </row>
    <row r="42" spans="2:10" x14ac:dyDescent="0.75">
      <c r="H42" s="12"/>
      <c r="J42" s="30"/>
    </row>
    <row r="43" spans="2:10" x14ac:dyDescent="0.75">
      <c r="H43" s="12"/>
      <c r="J43" s="30"/>
    </row>
    <row r="44" spans="2:10" x14ac:dyDescent="0.75">
      <c r="H44" s="12"/>
      <c r="J44" s="30"/>
    </row>
    <row r="45" spans="2:10" x14ac:dyDescent="0.75">
      <c r="H45" s="12"/>
      <c r="J45" s="30"/>
    </row>
    <row r="46" spans="2:10" x14ac:dyDescent="0.75">
      <c r="B46" s="20"/>
      <c r="H46" s="12"/>
      <c r="J46" s="30"/>
    </row>
    <row r="47" spans="2:10" x14ac:dyDescent="0.75">
      <c r="H47" s="12"/>
      <c r="J47" s="30"/>
    </row>
    <row r="48" spans="2:10" x14ac:dyDescent="0.75">
      <c r="H48" s="12"/>
      <c r="J48" s="30"/>
    </row>
    <row r="49" spans="8:10" x14ac:dyDescent="0.75">
      <c r="H49" s="12"/>
      <c r="J49" s="30"/>
    </row>
    <row r="50" spans="8:10" x14ac:dyDescent="0.75">
      <c r="H50" s="12"/>
      <c r="J50" s="30"/>
    </row>
    <row r="51" spans="8:10" x14ac:dyDescent="0.75">
      <c r="H51" s="12"/>
      <c r="J51" s="30"/>
    </row>
    <row r="52" spans="8:10" x14ac:dyDescent="0.75">
      <c r="H52" s="12"/>
      <c r="J52" s="30"/>
    </row>
    <row r="53" spans="8:10" x14ac:dyDescent="0.75">
      <c r="H53" s="12"/>
      <c r="J53" s="30"/>
    </row>
    <row r="54" spans="8:10" x14ac:dyDescent="0.75">
      <c r="H54" s="12"/>
      <c r="J54" s="30"/>
    </row>
    <row r="55" spans="8:10" x14ac:dyDescent="0.75">
      <c r="H55" s="12"/>
      <c r="J55" s="30"/>
    </row>
    <row r="56" spans="8:10" x14ac:dyDescent="0.75">
      <c r="H56" s="12"/>
      <c r="J56" s="30"/>
    </row>
    <row r="57" spans="8:10" x14ac:dyDescent="0.75">
      <c r="H57" s="12"/>
      <c r="J57" s="30"/>
    </row>
    <row r="58" spans="8:10" x14ac:dyDescent="0.75">
      <c r="H58" s="12"/>
      <c r="J58" s="30"/>
    </row>
    <row r="59" spans="8:10" x14ac:dyDescent="0.75">
      <c r="H59" s="12"/>
      <c r="J59" s="30"/>
    </row>
    <row r="60" spans="8:10" x14ac:dyDescent="0.75">
      <c r="H60" s="12"/>
      <c r="J60" s="30"/>
    </row>
    <row r="61" spans="8:10" x14ac:dyDescent="0.75">
      <c r="H61" s="12"/>
      <c r="J61" s="30"/>
    </row>
    <row r="62" spans="8:10" x14ac:dyDescent="0.75">
      <c r="H62" s="12"/>
      <c r="J62" s="30"/>
    </row>
    <row r="63" spans="8:10" x14ac:dyDescent="0.75">
      <c r="H63" s="12"/>
      <c r="J63" s="30"/>
    </row>
    <row r="64" spans="8:10" x14ac:dyDescent="0.75">
      <c r="H64" s="12"/>
      <c r="J64" s="30"/>
    </row>
    <row r="65" spans="2:10" x14ac:dyDescent="0.75">
      <c r="H65" s="12"/>
      <c r="J65" s="30"/>
    </row>
    <row r="66" spans="2:10" x14ac:dyDescent="0.75">
      <c r="H66" s="12"/>
      <c r="J66" s="30"/>
    </row>
    <row r="67" spans="2:10" x14ac:dyDescent="0.75">
      <c r="H67" s="12"/>
      <c r="J67" s="30"/>
    </row>
    <row r="68" spans="2:10" x14ac:dyDescent="0.75">
      <c r="H68" s="12"/>
      <c r="J68" s="30"/>
    </row>
    <row r="69" spans="2:10" x14ac:dyDescent="0.75">
      <c r="H69" s="12"/>
      <c r="J69" s="30"/>
    </row>
    <row r="70" spans="2:10" x14ac:dyDescent="0.75">
      <c r="H70" s="12"/>
      <c r="J70" s="30"/>
    </row>
    <row r="71" spans="2:10" x14ac:dyDescent="0.75">
      <c r="H71" s="12"/>
      <c r="J71" s="30"/>
    </row>
    <row r="72" spans="2:10" x14ac:dyDescent="0.75">
      <c r="H72" s="12"/>
      <c r="J72" s="30"/>
    </row>
    <row r="73" spans="2:10" x14ac:dyDescent="0.75">
      <c r="H73" s="12"/>
      <c r="J73" s="30"/>
    </row>
    <row r="74" spans="2:10" x14ac:dyDescent="0.75">
      <c r="H74" s="12"/>
      <c r="J74" s="30"/>
    </row>
    <row r="75" spans="2:10" x14ac:dyDescent="0.75">
      <c r="H75" s="12"/>
      <c r="J75" s="30"/>
    </row>
    <row r="76" spans="2:10" x14ac:dyDescent="0.75">
      <c r="H76" s="12"/>
      <c r="J76" s="30"/>
    </row>
    <row r="77" spans="2:10" x14ac:dyDescent="0.75">
      <c r="H77" s="12"/>
      <c r="J77" s="30"/>
    </row>
    <row r="79" spans="2:10" x14ac:dyDescent="0.75">
      <c r="B79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Rückkauf Details DBAN</vt:lpstr>
      <vt:lpstr>Tabelle1</vt:lpstr>
      <vt:lpstr>'Rückkauf Details DBAN'!_Hlk188859532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2025-03-24T06:43:40Z</dcterms:modified>
</cp:coreProperties>
</file>